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60" windowHeight="583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<sst xmlns="http://schemas.openxmlformats.org/spreadsheetml/2006/main" count="1967" uniqueCount="856">
  <si>
    <t>Pos</t>
  </si>
  <si>
    <t>Num</t>
  </si>
  <si>
    <t>N</t>
  </si>
  <si>
    <t>ame                 C</t>
  </si>
  <si>
    <t>at/</t>
  </si>
  <si>
    <t>C</t>
  </si>
  <si>
    <t>lub</t>
  </si>
  <si>
    <t>Time</t>
  </si>
  <si>
    <t>Ian McBride</t>
  </si>
  <si>
    <t>Royton Road Runners</t>
  </si>
  <si>
    <t>51:32</t>
  </si>
  <si>
    <t>Damian Nicholls</t>
  </si>
  <si>
    <t>Wilmslow Running Club</t>
  </si>
  <si>
    <t>54:39</t>
  </si>
  <si>
    <t>Daniel Weston</t>
  </si>
  <si>
    <t>Wrexham AC</t>
  </si>
  <si>
    <t>54:52</t>
  </si>
  <si>
    <t>Matthew Smith</t>
  </si>
  <si>
    <t>V40</t>
  </si>
  <si>
    <t>South Cheshire Harriers</t>
  </si>
  <si>
    <t>55:08</t>
  </si>
  <si>
    <t>Brendan Rothery</t>
  </si>
  <si>
    <t>Eyri Harriers</t>
  </si>
  <si>
    <t>55:14</t>
  </si>
  <si>
    <t>Martin Swensson</t>
  </si>
  <si>
    <t>Penny Lane Striders</t>
  </si>
  <si>
    <t>55:22</t>
  </si>
  <si>
    <t>Howard Oldham</t>
  </si>
  <si>
    <t>E Cheshire H &amp; Tameside Ac</t>
  </si>
  <si>
    <t>56:03</t>
  </si>
  <si>
    <t>Andrew Edwards</t>
  </si>
  <si>
    <t>Deestriders</t>
  </si>
  <si>
    <t>56:16</t>
  </si>
  <si>
    <t>Peter Brook</t>
  </si>
  <si>
    <t>City Of Chester Triathlon Club</t>
  </si>
  <si>
    <t>56:31</t>
  </si>
  <si>
    <t>Pete Mallison</t>
  </si>
  <si>
    <t>56:38</t>
  </si>
  <si>
    <t>Christopher Merchant</t>
  </si>
  <si>
    <t>Rochdale Harriers &amp; Ac</t>
  </si>
  <si>
    <t>56:43</t>
  </si>
  <si>
    <t>Stuart Carroll</t>
  </si>
  <si>
    <t>58:04</t>
  </si>
  <si>
    <t>Craig Mooney</t>
  </si>
  <si>
    <t>58:14</t>
  </si>
  <si>
    <t>Tim Natrajan</t>
  </si>
  <si>
    <t>Sim Pendrill</t>
  </si>
  <si>
    <t>58:19</t>
  </si>
  <si>
    <t>Graham MacNeil</t>
  </si>
  <si>
    <t>V50</t>
  </si>
  <si>
    <t>58:32</t>
  </si>
  <si>
    <t>Steven Townley</t>
  </si>
  <si>
    <t>Sale Harriers Manchester</t>
  </si>
  <si>
    <t>58:48</t>
  </si>
  <si>
    <t>Andrew Mayers</t>
  </si>
  <si>
    <t>58:59</t>
  </si>
  <si>
    <t>Adam McArthur</t>
  </si>
  <si>
    <t>Enfield And Haringey A C</t>
  </si>
  <si>
    <t>59:19</t>
  </si>
  <si>
    <t>Kevin Jowett</t>
  </si>
  <si>
    <t>59:25</t>
  </si>
  <si>
    <t>Andrew Whittingham</t>
  </si>
  <si>
    <t>59:26</t>
  </si>
  <si>
    <t>Matthew Holt</t>
  </si>
  <si>
    <t>59:27</t>
  </si>
  <si>
    <t>Dave Walmsley</t>
  </si>
  <si>
    <t>Unattached</t>
  </si>
  <si>
    <t>59:31</t>
  </si>
  <si>
    <t>Tom McGaff</t>
  </si>
  <si>
    <t>V55</t>
  </si>
  <si>
    <t>59:34</t>
  </si>
  <si>
    <t>Chris Burrows</t>
  </si>
  <si>
    <t>Knowsley Harriers</t>
  </si>
  <si>
    <t>59:35</t>
  </si>
  <si>
    <t>_x001B__x001B_  _x001E_ ???</t>
  </si>
  <si>
    <t>???</t>
  </si>
  <si>
    <t>59:41</t>
  </si>
  <si>
    <t>James Simpson</t>
  </si>
  <si>
    <t>59:43</t>
  </si>
  <si>
    <t>Dave Peart</t>
  </si>
  <si>
    <t>V45</t>
  </si>
  <si>
    <t>59:45</t>
  </si>
  <si>
    <t>Diane McVey</t>
  </si>
  <si>
    <t>L35</t>
  </si>
  <si>
    <t>59:46</t>
  </si>
  <si>
    <t>Dale Higham</t>
  </si>
  <si>
    <t>1:00:05</t>
  </si>
  <si>
    <t>Rob Olliver</t>
  </si>
  <si>
    <t>Vale Royal Ac</t>
  </si>
  <si>
    <t>1:00:09</t>
  </si>
  <si>
    <t>Chris Millington</t>
  </si>
  <si>
    <t>Spectrum Striders</t>
  </si>
  <si>
    <t>1:00:19</t>
  </si>
  <si>
    <t>Owen Flage</t>
  </si>
  <si>
    <t>Oldham &amp; Royton H &amp; Ac</t>
  </si>
  <si>
    <t>1:00:25</t>
  </si>
  <si>
    <t>Pete Ackerley</t>
  </si>
  <si>
    <t>Warrington Road Runners</t>
  </si>
  <si>
    <t>1:00:27</t>
  </si>
  <si>
    <t>Andy Bromley</t>
  </si>
  <si>
    <t>1:00:28</t>
  </si>
  <si>
    <t>Colin Thompson</t>
  </si>
  <si>
    <t>Helsby (bicc) Running Club</t>
  </si>
  <si>
    <t>1:00:41</t>
  </si>
  <si>
    <t>Steven Thompson</t>
  </si>
  <si>
    <t>1:00:46</t>
  </si>
  <si>
    <t>Andrew Sudlow</t>
  </si>
  <si>
    <t>Tattenhall Runners</t>
  </si>
  <si>
    <t>1:00:49</t>
  </si>
  <si>
    <t>Russell Ingham</t>
  </si>
  <si>
    <t>1:00:50</t>
  </si>
  <si>
    <t>Anthony Burke</t>
  </si>
  <si>
    <t>Lymm Runners</t>
  </si>
  <si>
    <t>1:00:54</t>
  </si>
  <si>
    <t>Chris Lowe</t>
  </si>
  <si>
    <t>1:01:03</t>
  </si>
  <si>
    <t>Stephen Welling</t>
  </si>
  <si>
    <t>1:01:10</t>
  </si>
  <si>
    <t>John Morris</t>
  </si>
  <si>
    <t>Denbigh Harriers</t>
  </si>
  <si>
    <t>1:01:39</t>
  </si>
  <si>
    <t>Stephen Cardley</t>
  </si>
  <si>
    <t>Colwyn Bay AC</t>
  </si>
  <si>
    <t>1:01:49</t>
  </si>
  <si>
    <t>Nicholas Hackett</t>
  </si>
  <si>
    <t>1:01:54</t>
  </si>
  <si>
    <t>Chris Bentley</t>
  </si>
  <si>
    <t>Macclesfield Harriers &amp; Ac</t>
  </si>
  <si>
    <t>1:02:02</t>
  </si>
  <si>
    <t>David Phillips</t>
  </si>
  <si>
    <t>1:02:03</t>
  </si>
  <si>
    <t>Gary Herring</t>
  </si>
  <si>
    <t>1:02:28</t>
  </si>
  <si>
    <t>Chris Dawson</t>
  </si>
  <si>
    <t>1:02:36</t>
  </si>
  <si>
    <t>Andrew Jones</t>
  </si>
  <si>
    <t>1:02:37</t>
  </si>
  <si>
    <t>Trevor Morris</t>
  </si>
  <si>
    <t>1:02:51</t>
  </si>
  <si>
    <t>Emma Crowe</t>
  </si>
  <si>
    <t>L40</t>
  </si>
  <si>
    <t>1:03:02</t>
  </si>
  <si>
    <t>Mark Kemp</t>
  </si>
  <si>
    <t>1:03:12</t>
  </si>
  <si>
    <t>Ian Brough</t>
  </si>
  <si>
    <t>1:03:14</t>
  </si>
  <si>
    <t>Andy Given</t>
  </si>
  <si>
    <t>1:03:17</t>
  </si>
  <si>
    <t>Louise Blizzard</t>
  </si>
  <si>
    <t>Belgrave Harriers</t>
  </si>
  <si>
    <t>1:03:22</t>
  </si>
  <si>
    <t>John Todd</t>
  </si>
  <si>
    <t>1:03:26</t>
  </si>
  <si>
    <t>Craig Sephton</t>
  </si>
  <si>
    <t>1:03:34</t>
  </si>
  <si>
    <t>David Shepherd</t>
  </si>
  <si>
    <t>1:03:35</t>
  </si>
  <si>
    <t>Tony Morgan</t>
  </si>
  <si>
    <t>1:03:37</t>
  </si>
  <si>
    <t>Simon Jackson</t>
  </si>
  <si>
    <t>1:03:42</t>
  </si>
  <si>
    <t>Michelle Clarke</t>
  </si>
  <si>
    <t>Telford AC</t>
  </si>
  <si>
    <t>1:03:55</t>
  </si>
  <si>
    <t>Jon Richardson</t>
  </si>
  <si>
    <t>Howgill Harriers</t>
  </si>
  <si>
    <t>1:04:07</t>
  </si>
  <si>
    <t>Lyndon Easthope</t>
  </si>
  <si>
    <t>1:04:10</t>
  </si>
  <si>
    <t>Shane Reading</t>
  </si>
  <si>
    <t>1:04:24</t>
  </si>
  <si>
    <t>Ian Dale</t>
  </si>
  <si>
    <t>1:04:36</t>
  </si>
  <si>
    <t>Mike Hill</t>
  </si>
  <si>
    <t>1:04:41</t>
  </si>
  <si>
    <t>?</t>
  </si>
  <si>
    <t>Helen Beckett</t>
  </si>
  <si>
    <t>Widnes Wasps Ladies R C</t>
  </si>
  <si>
    <t>1:04:47</t>
  </si>
  <si>
    <t>Michael Harrison</t>
  </si>
  <si>
    <t>1:04:48</t>
  </si>
  <si>
    <t>Matt Merson</t>
  </si>
  <si>
    <t>1:04:49</t>
  </si>
  <si>
    <t>Sharon Johnstone</t>
  </si>
  <si>
    <t>1:04:55</t>
  </si>
  <si>
    <t>Jason Thomas</t>
  </si>
  <si>
    <t>Cybi Striders</t>
  </si>
  <si>
    <t>1:05:00</t>
  </si>
  <si>
    <t>V65</t>
  </si>
  <si>
    <t>Wolverhampton &amp; Bilston</t>
  </si>
  <si>
    <t>1:05:15</t>
  </si>
  <si>
    <t>Adam Bbarber</t>
  </si>
  <si>
    <t>Belle Vue Racers</t>
  </si>
  <si>
    <t>1:05:17</t>
  </si>
  <si>
    <t>Adam Cooper</t>
  </si>
  <si>
    <t>1:05:45</t>
  </si>
  <si>
    <t>Mark Davies</t>
  </si>
  <si>
    <t>West Cheshire Athletic Club</t>
  </si>
  <si>
    <t>1:05:57</t>
  </si>
  <si>
    <t>Steve Shaughnessy</t>
  </si>
  <si>
    <t>Stockport Harriers &amp; Ac</t>
  </si>
  <si>
    <t>1:06:02</t>
  </si>
  <si>
    <t>Richard Hirons</t>
  </si>
  <si>
    <t>1:06:07</t>
  </si>
  <si>
    <t>Tony Archer</t>
  </si>
  <si>
    <t>1:06:21</t>
  </si>
  <si>
    <t>Kristy Readman</t>
  </si>
  <si>
    <t>1:06:24</t>
  </si>
  <si>
    <t>Jim Dawson</t>
  </si>
  <si>
    <t>1:06:31</t>
  </si>
  <si>
    <t>Russell Gibbons</t>
  </si>
  <si>
    <t>U20</t>
  </si>
  <si>
    <t>1:06:33</t>
  </si>
  <si>
    <t>Dan Yarwood</t>
  </si>
  <si>
    <t>1:06:34</t>
  </si>
  <si>
    <t>Ronald Ilsley</t>
  </si>
  <si>
    <t>Ripley Running Club</t>
  </si>
  <si>
    <t>1:06:38</t>
  </si>
  <si>
    <t>Ian Roberts</t>
  </si>
  <si>
    <t>Manchester Frontrunners</t>
  </si>
  <si>
    <t>1:06:41</t>
  </si>
  <si>
    <t>Alison Drasdo</t>
  </si>
  <si>
    <t>L45</t>
  </si>
  <si>
    <t>Trafford Athletic Club</t>
  </si>
  <si>
    <t>1:07:08</t>
  </si>
  <si>
    <t>Mark Hunter</t>
  </si>
  <si>
    <t>Altrincham &amp; District Ac</t>
  </si>
  <si>
    <t>1:07:15</t>
  </si>
  <si>
    <t>Paul Garnett</t>
  </si>
  <si>
    <t>1:07:17</t>
  </si>
  <si>
    <t>Alison Sedman</t>
  </si>
  <si>
    <t>1:07:28</t>
  </si>
  <si>
    <t>Michaela Owen</t>
  </si>
  <si>
    <t>L</t>
  </si>
  <si>
    <t>1:07:29</t>
  </si>
  <si>
    <t>Janine Ellis</t>
  </si>
  <si>
    <t>1:07:33</t>
  </si>
  <si>
    <t>Paul Norris</t>
  </si>
  <si>
    <t>1:07:38</t>
  </si>
  <si>
    <t>Merfyn Williams</t>
  </si>
  <si>
    <t>1:07:39</t>
  </si>
  <si>
    <t>James Upton</t>
  </si>
  <si>
    <t>1:07:44</t>
  </si>
  <si>
    <t>Alan Brookes</t>
  </si>
  <si>
    <t>1:07:45</t>
  </si>
  <si>
    <t>Paul Munro</t>
  </si>
  <si>
    <t>1:07:49</t>
  </si>
  <si>
    <t>Nigel Baskerville</t>
  </si>
  <si>
    <t>1:07:55</t>
  </si>
  <si>
    <t>Chris Hall</t>
  </si>
  <si>
    <t>1:07:56</t>
  </si>
  <si>
    <t>Simon Stead</t>
  </si>
  <si>
    <t>1:08:00</t>
  </si>
  <si>
    <t>Sean Britton</t>
  </si>
  <si>
    <t>Wirral Ac</t>
  </si>
  <si>
    <t>1:08:10</t>
  </si>
  <si>
    <t>Nigel Sedman</t>
  </si>
  <si>
    <t>1:08:15</t>
  </si>
  <si>
    <t>Maurice Collins</t>
  </si>
  <si>
    <t>V60</t>
  </si>
  <si>
    <t>St Helens Sutton Ac</t>
  </si>
  <si>
    <t>1:08:27</t>
  </si>
  <si>
    <t>Elliot Stone</t>
  </si>
  <si>
    <t>1:08:28</t>
  </si>
  <si>
    <t>Lee Smith</t>
  </si>
  <si>
    <t>1:08:30</t>
  </si>
  <si>
    <t>Paul Collins</t>
  </si>
  <si>
    <t>1:08:44</t>
  </si>
  <si>
    <t>Carl Hanaghan</t>
  </si>
  <si>
    <t>1:09:01</t>
  </si>
  <si>
    <t>Mark Wilde</t>
  </si>
  <si>
    <t>1:09:11</t>
  </si>
  <si>
    <t>April Morgan</t>
  </si>
  <si>
    <t>St Helens Striders</t>
  </si>
  <si>
    <t>1:09:15</t>
  </si>
  <si>
    <t>Russ Platt</t>
  </si>
  <si>
    <t>1:09:26</t>
  </si>
  <si>
    <t>Graham Tracey</t>
  </si>
  <si>
    <t>Vegetarian C&amp;ac</t>
  </si>
  <si>
    <t>1:09:29</t>
  </si>
  <si>
    <t>Greg Oates</t>
  </si>
  <si>
    <t>1:09:32</t>
  </si>
  <si>
    <t>Richard Brown</t>
  </si>
  <si>
    <t>1:09:39</t>
  </si>
  <si>
    <t>Michael Dolan</t>
  </si>
  <si>
    <t>Simon Lake</t>
  </si>
  <si>
    <t>1:09:43</t>
  </si>
  <si>
    <t>Anthony Murphy</t>
  </si>
  <si>
    <t>Red Rose Road Runners</t>
  </si>
  <si>
    <t>1:09:44</t>
  </si>
  <si>
    <t>Andy Cleworth</t>
  </si>
  <si>
    <t>1:09:47</t>
  </si>
  <si>
    <t>Andrew Dalton</t>
  </si>
  <si>
    <t>1:09:51</t>
  </si>
  <si>
    <t>B Goodwin</t>
  </si>
  <si>
    <t>1:10:08</t>
  </si>
  <si>
    <t>Tim Charmley</t>
  </si>
  <si>
    <t>1:10:10</t>
  </si>
  <si>
    <t>Raj Maharjan</t>
  </si>
  <si>
    <t>Goyt Valley Striders</t>
  </si>
  <si>
    <t>1:10:18</t>
  </si>
  <si>
    <t>Gareth Boyd</t>
  </si>
  <si>
    <t>1:10:26</t>
  </si>
  <si>
    <t>Bernhard Wagner</t>
  </si>
  <si>
    <t>1:10:31</t>
  </si>
  <si>
    <t>Paul Oakley</t>
  </si>
  <si>
    <t>1:10:51</t>
  </si>
  <si>
    <t>Martin Fox</t>
  </si>
  <si>
    <t>1:10:54</t>
  </si>
  <si>
    <t>Matthew Taylor</t>
  </si>
  <si>
    <t>1:10:56</t>
  </si>
  <si>
    <t>Barnaby Gordon</t>
  </si>
  <si>
    <t>1:10:59</t>
  </si>
  <si>
    <t>Philip Rose</t>
  </si>
  <si>
    <t>1:11:02</t>
  </si>
  <si>
    <t>Rebecca Robinson</t>
  </si>
  <si>
    <t>1:11:07</t>
  </si>
  <si>
    <t>Justin Davidson</t>
  </si>
  <si>
    <t>1:11:09</t>
  </si>
  <si>
    <t>Philip Dawson</t>
  </si>
  <si>
    <t>Congleton H &amp; Ac</t>
  </si>
  <si>
    <t>1:11:11</t>
  </si>
  <si>
    <t>Bev Ganose</t>
  </si>
  <si>
    <t>1:11:12</t>
  </si>
  <si>
    <t>David Lee</t>
  </si>
  <si>
    <t>1:11:15</t>
  </si>
  <si>
    <t>David Wakefield</t>
  </si>
  <si>
    <t>Serpentine</t>
  </si>
  <si>
    <t>1:11:18</t>
  </si>
  <si>
    <t>Tom Temple</t>
  </si>
  <si>
    <t>Salford Harriers</t>
  </si>
  <si>
    <t>1:11:21</t>
  </si>
  <si>
    <t>Nico Gibert</t>
  </si>
  <si>
    <t>1:11:27</t>
  </si>
  <si>
    <t>Joan Jackson</t>
  </si>
  <si>
    <t>L55</t>
  </si>
  <si>
    <t>Northern Veterans Ac</t>
  </si>
  <si>
    <t>1:11:32</t>
  </si>
  <si>
    <t>Kirsty White</t>
  </si>
  <si>
    <t>1:11:37</t>
  </si>
  <si>
    <t>Dominic Sexton</t>
  </si>
  <si>
    <t>Hyde Village Striders Rc</t>
  </si>
  <si>
    <t>1:11:38</t>
  </si>
  <si>
    <t>Andrew Holland</t>
  </si>
  <si>
    <t>1:11:44</t>
  </si>
  <si>
    <t>Katy Green</t>
  </si>
  <si>
    <t>1:11:49</t>
  </si>
  <si>
    <t>David Chadderton</t>
  </si>
  <si>
    <t>1:11:52</t>
  </si>
  <si>
    <t>Daniel McDermott</t>
  </si>
  <si>
    <t>1:11:54</t>
  </si>
  <si>
    <t>Tracy Llewellyn</t>
  </si>
  <si>
    <t>1:12:00</t>
  </si>
  <si>
    <t>Paul Morris</t>
  </si>
  <si>
    <t>1:12:01</t>
  </si>
  <si>
    <t>Eric Green</t>
  </si>
  <si>
    <t>Valley Striders</t>
  </si>
  <si>
    <t>1:12:05</t>
  </si>
  <si>
    <t>Jonnie Plumb</t>
  </si>
  <si>
    <t>1:12:06</t>
  </si>
  <si>
    <t>Andrew Burnett</t>
  </si>
  <si>
    <t>1:12:14</t>
  </si>
  <si>
    <t>Gareth Trimble</t>
  </si>
  <si>
    <t>1:12:19</t>
  </si>
  <si>
    <t>Michael Halpenny</t>
  </si>
  <si>
    <t>Bournemouth AC</t>
  </si>
  <si>
    <t>1:12:21</t>
  </si>
  <si>
    <t>Bob Corinaldi</t>
  </si>
  <si>
    <t>1:12:24</t>
  </si>
  <si>
    <t>Louisa Harrison</t>
  </si>
  <si>
    <t>1:12:25</t>
  </si>
  <si>
    <t>Edna Caponnetto</t>
  </si>
  <si>
    <t>GS Valle Dei Templi</t>
  </si>
  <si>
    <t>1:12:27</t>
  </si>
  <si>
    <t>Jerry Smith</t>
  </si>
  <si>
    <t>1:12:34</t>
  </si>
  <si>
    <t>Patrick Grannan</t>
  </si>
  <si>
    <t>1:12:38</t>
  </si>
  <si>
    <t>Tim Billington</t>
  </si>
  <si>
    <t>1:12:45</t>
  </si>
  <si>
    <t>Anthony Collier</t>
  </si>
  <si>
    <t>Styal Running Club</t>
  </si>
  <si>
    <t>1:12:47</t>
  </si>
  <si>
    <t>Steve Hughes</t>
  </si>
  <si>
    <t>Bramhall Runners</t>
  </si>
  <si>
    <t>1:12:50</t>
  </si>
  <si>
    <t>John Lambe</t>
  </si>
  <si>
    <t>1:12:53</t>
  </si>
  <si>
    <t>David Ellis</t>
  </si>
  <si>
    <t>1:13:05</t>
  </si>
  <si>
    <t>Mark Stanbridge</t>
  </si>
  <si>
    <t>1:13:06</t>
  </si>
  <si>
    <t>Russell Eaton</t>
  </si>
  <si>
    <t>1:13:07</t>
  </si>
  <si>
    <t>Brian Speake</t>
  </si>
  <si>
    <t>1:13:08</t>
  </si>
  <si>
    <t>Andy Cordes</t>
  </si>
  <si>
    <t>1:13:11</t>
  </si>
  <si>
    <t>Charles Rowlands</t>
  </si>
  <si>
    <t>1:13:14</t>
  </si>
  <si>
    <t>Kirsty Johnson</t>
  </si>
  <si>
    <t>Glossopdale Harriers</t>
  </si>
  <si>
    <t>1:13:16</t>
  </si>
  <si>
    <t>Andy Galbraith</t>
  </si>
  <si>
    <t>Shropshire Shufflers</t>
  </si>
  <si>
    <t>1:13:17</t>
  </si>
  <si>
    <t>Caroline Broderick</t>
  </si>
  <si>
    <t>1:13:19</t>
  </si>
  <si>
    <t>Matthew Daniels</t>
  </si>
  <si>
    <t>1:13:27</t>
  </si>
  <si>
    <t>Daniel Bossward</t>
  </si>
  <si>
    <t>1:13:28</t>
  </si>
  <si>
    <t>Christina Puccini</t>
  </si>
  <si>
    <t>1:13:34</t>
  </si>
  <si>
    <t>Emma Wood</t>
  </si>
  <si>
    <t>1:13:38</t>
  </si>
  <si>
    <t>Alison Draper</t>
  </si>
  <si>
    <t>1:13:39</t>
  </si>
  <si>
    <t>Steve Hollis</t>
  </si>
  <si>
    <t>Uk Roadrunners</t>
  </si>
  <si>
    <t>1:13:45</t>
  </si>
  <si>
    <t>Mary Tavenor</t>
  </si>
  <si>
    <t>L50</t>
  </si>
  <si>
    <t>1:13:51</t>
  </si>
  <si>
    <t>Simon Lever</t>
  </si>
  <si>
    <t>1:14:14</t>
  </si>
  <si>
    <t>Dean Higginbottom</t>
  </si>
  <si>
    <t>1:14:21</t>
  </si>
  <si>
    <t>Darren Unsworth</t>
  </si>
  <si>
    <t>1:14:28</t>
  </si>
  <si>
    <t>Martin Williams</t>
  </si>
  <si>
    <t>1:14:31</t>
  </si>
  <si>
    <t>Sophia Rees</t>
  </si>
  <si>
    <t>1:14:32</t>
  </si>
  <si>
    <t>Neil Farrell</t>
  </si>
  <si>
    <t>1:14:37</t>
  </si>
  <si>
    <t>Andrew McFarlane</t>
  </si>
  <si>
    <t>Ealing Eagles RC</t>
  </si>
  <si>
    <t>1:14:47</t>
  </si>
  <si>
    <t>Martin Durrant</t>
  </si>
  <si>
    <t>1:14:51</t>
  </si>
  <si>
    <t>Lou Gonthier</t>
  </si>
  <si>
    <t>1:14:52</t>
  </si>
  <si>
    <t>Robert Brown</t>
  </si>
  <si>
    <t>1:15:01</t>
  </si>
  <si>
    <t>Andrew Cole</t>
  </si>
  <si>
    <t>1:15:02</t>
  </si>
  <si>
    <t>Richard Batterham</t>
  </si>
  <si>
    <t>1:15:05</t>
  </si>
  <si>
    <t>John Archer</t>
  </si>
  <si>
    <t>Winston Runners</t>
  </si>
  <si>
    <t>1:15:17</t>
  </si>
  <si>
    <t>Steve Lomas</t>
  </si>
  <si>
    <t>1:15:27</t>
  </si>
  <si>
    <t>Andy Wood</t>
  </si>
  <si>
    <t>1:15:32</t>
  </si>
  <si>
    <t>Steve Fairclough</t>
  </si>
  <si>
    <t>1:15:33</t>
  </si>
  <si>
    <t>Andrew Dodd</t>
  </si>
  <si>
    <t>1:15:41</t>
  </si>
  <si>
    <t>Debbie Shaw</t>
  </si>
  <si>
    <t>1:15:43</t>
  </si>
  <si>
    <t>Helen Knight</t>
  </si>
  <si>
    <t>1:15:48</t>
  </si>
  <si>
    <t>Angela Oldham</t>
  </si>
  <si>
    <t>L60</t>
  </si>
  <si>
    <t>1:15:54</t>
  </si>
  <si>
    <t>Janet Grint</t>
  </si>
  <si>
    <t>1:15:56</t>
  </si>
  <si>
    <t>Des Miles</t>
  </si>
  <si>
    <t>1:15:57</t>
  </si>
  <si>
    <t>Ronnie Quinn</t>
  </si>
  <si>
    <t>1:15:59</t>
  </si>
  <si>
    <t>Jude Peck</t>
  </si>
  <si>
    <t>Warrington Athletic Club</t>
  </si>
  <si>
    <t>1:16:02</t>
  </si>
  <si>
    <t>Chris Thomas</t>
  </si>
  <si>
    <t>Doug Hughes</t>
  </si>
  <si>
    <t>1:16:13</t>
  </si>
  <si>
    <t>David Turton</t>
  </si>
  <si>
    <t>1:16:17</t>
  </si>
  <si>
    <t>Adam Bird</t>
  </si>
  <si>
    <t>1:16:22</t>
  </si>
  <si>
    <t>John O'Donnell</t>
  </si>
  <si>
    <t>1:16:27</t>
  </si>
  <si>
    <t>( No. 1050 )</t>
  </si>
  <si>
    <t>1:16:32</t>
  </si>
  <si>
    <t>Tichard Upton</t>
  </si>
  <si>
    <t>1:16:41</t>
  </si>
  <si>
    <t>Billy O'Brien</t>
  </si>
  <si>
    <t>1:16:46</t>
  </si>
  <si>
    <t>Oliver Radford</t>
  </si>
  <si>
    <t>1:16:51</t>
  </si>
  <si>
    <t>Martin Wragg</t>
  </si>
  <si>
    <t>Mow Cop Runners</t>
  </si>
  <si>
    <t>1:16:53</t>
  </si>
  <si>
    <t>Stephen Owen</t>
  </si>
  <si>
    <t>1:16:54</t>
  </si>
  <si>
    <t>1:17:02</t>
  </si>
  <si>
    <t>Paul Crean</t>
  </si>
  <si>
    <t>1:17:08</t>
  </si>
  <si>
    <t>Louise Gordon</t>
  </si>
  <si>
    <t>1:17:25</t>
  </si>
  <si>
    <t>Andrew Gray</t>
  </si>
  <si>
    <t>Lincoln Wellington Ac</t>
  </si>
  <si>
    <t>1:17:26</t>
  </si>
  <si>
    <t>Nick Dunning</t>
  </si>
  <si>
    <t>1:17:31</t>
  </si>
  <si>
    <t>Gail Hill</t>
  </si>
  <si>
    <t>1:17:34</t>
  </si>
  <si>
    <t>Neville Griffiths</t>
  </si>
  <si>
    <t>1:17:43</t>
  </si>
  <si>
    <t>Colin Rathbone</t>
  </si>
  <si>
    <t>1:17:51</t>
  </si>
  <si>
    <t>Angelo Tomasso</t>
  </si>
  <si>
    <t>1:17:52</t>
  </si>
  <si>
    <t>Gerry Rogers</t>
  </si>
  <si>
    <t>1:17:54</t>
  </si>
  <si>
    <t>Liz Turton</t>
  </si>
  <si>
    <t>1:17:55</t>
  </si>
  <si>
    <t>Stuart Brown</t>
  </si>
  <si>
    <t>1:17:56</t>
  </si>
  <si>
    <t>Alan Williams</t>
  </si>
  <si>
    <t>1:17:57</t>
  </si>
  <si>
    <t>Jason Stott</t>
  </si>
  <si>
    <t>1:18:09</t>
  </si>
  <si>
    <t>Vicky Unsworth</t>
  </si>
  <si>
    <t>Liverpool Harriers &amp; Ac</t>
  </si>
  <si>
    <t>1:18:10</t>
  </si>
  <si>
    <t>Alan Jenkinson</t>
  </si>
  <si>
    <t>1:18:18</t>
  </si>
  <si>
    <t>Nina Moss</t>
  </si>
  <si>
    <t>1:18:28</t>
  </si>
  <si>
    <t>John Houghton</t>
  </si>
  <si>
    <t>1:18:30</t>
  </si>
  <si>
    <t>Andrew Dooley</t>
  </si>
  <si>
    <t>1:18:32</t>
  </si>
  <si>
    <t>Samantha Millns</t>
  </si>
  <si>
    <t>1:18:34</t>
  </si>
  <si>
    <t>Jon Paramor</t>
  </si>
  <si>
    <t>Manchester Ymca Harriers</t>
  </si>
  <si>
    <t>1:18:44</t>
  </si>
  <si>
    <t>Annie Hirsch</t>
  </si>
  <si>
    <t>1:18:46</t>
  </si>
  <si>
    <t>Sheila Parker</t>
  </si>
  <si>
    <t>1:18:48</t>
  </si>
  <si>
    <t>John Sweeney</t>
  </si>
  <si>
    <t>1:18:53</t>
  </si>
  <si>
    <t>Laura Walters</t>
  </si>
  <si>
    <t>George Meynell</t>
  </si>
  <si>
    <t>1:19:02</t>
  </si>
  <si>
    <t>Colin Rutland</t>
  </si>
  <si>
    <t>1:19:03</t>
  </si>
  <si>
    <t>Richard Line</t>
  </si>
  <si>
    <t>Biddulph Running Club</t>
  </si>
  <si>
    <t>1:19:06</t>
  </si>
  <si>
    <t>Sarah Rickard</t>
  </si>
  <si>
    <t>1:19:08</t>
  </si>
  <si>
    <t>Clive Smith</t>
  </si>
  <si>
    <t>1:19:16</t>
  </si>
  <si>
    <t>Ed Hollinshead</t>
  </si>
  <si>
    <t>1:19:21</t>
  </si>
  <si>
    <t>Tony Oakes</t>
  </si>
  <si>
    <t>1:19:26</t>
  </si>
  <si>
    <t>Debbie Hill</t>
  </si>
  <si>
    <t>1:19:33</t>
  </si>
  <si>
    <t>Carolyn Hirons</t>
  </si>
  <si>
    <t>1:19:35</t>
  </si>
  <si>
    <t>Vikki Murphy</t>
  </si>
  <si>
    <t>1:19:42</t>
  </si>
  <si>
    <t>Chris Worthington</t>
  </si>
  <si>
    <t>Bolton United Harriers &amp; Ac</t>
  </si>
  <si>
    <t>1:20:01</t>
  </si>
  <si>
    <t>Fraser Tidman</t>
  </si>
  <si>
    <t>Fleetwood Tri</t>
  </si>
  <si>
    <t>1:20:02</t>
  </si>
  <si>
    <t>Clare Kilgallon</t>
  </si>
  <si>
    <t>1:20:07</t>
  </si>
  <si>
    <t>Paul Harrop</t>
  </si>
  <si>
    <t>1:20:08</t>
  </si>
  <si>
    <t>Jayne Lomax</t>
  </si>
  <si>
    <t>1:20:12</t>
  </si>
  <si>
    <t>Tracy Potts</t>
  </si>
  <si>
    <t>1:20:15</t>
  </si>
  <si>
    <t>Peter Clarke</t>
  </si>
  <si>
    <t>1:20:26</t>
  </si>
  <si>
    <t>Stephen Jones</t>
  </si>
  <si>
    <t>1:20:28</t>
  </si>
  <si>
    <t>Anil Jangra</t>
  </si>
  <si>
    <t>1:20:31</t>
  </si>
  <si>
    <t>Joanne Edwards</t>
  </si>
  <si>
    <t>1:20:36</t>
  </si>
  <si>
    <t>Alison Cardwell</t>
  </si>
  <si>
    <t>1:20:54</t>
  </si>
  <si>
    <t>Charmaine Wood</t>
  </si>
  <si>
    <t>1:21:00</t>
  </si>
  <si>
    <t>Sue Jones</t>
  </si>
  <si>
    <t>1:21:09</t>
  </si>
  <si>
    <t>Susan Poole</t>
  </si>
  <si>
    <t>1:21:16</t>
  </si>
  <si>
    <t>Mark Harrison</t>
  </si>
  <si>
    <t>Cheadle RC</t>
  </si>
  <si>
    <t>1:21:31</t>
  </si>
  <si>
    <t>V Chadwick-Dunbar</t>
  </si>
  <si>
    <t>1:21:33</t>
  </si>
  <si>
    <t>Ross Kennedy</t>
  </si>
  <si>
    <t>1:21:35</t>
  </si>
  <si>
    <t>Georgina Walker</t>
  </si>
  <si>
    <t>1:21:42</t>
  </si>
  <si>
    <t>Jenny McClelland</t>
  </si>
  <si>
    <t>1:21:48</t>
  </si>
  <si>
    <t>David Guy</t>
  </si>
  <si>
    <t>Swinton Running Club</t>
  </si>
  <si>
    <t>1:22:18</t>
  </si>
  <si>
    <t>Michael Bradley</t>
  </si>
  <si>
    <t>1:22:19</t>
  </si>
  <si>
    <t>James Cram</t>
  </si>
  <si>
    <t>1:22:23</t>
  </si>
  <si>
    <t>Laura Stevenson</t>
  </si>
  <si>
    <t>Dragons Running Club (sale)</t>
  </si>
  <si>
    <t>1:22:28</t>
  </si>
  <si>
    <t>Chris McCourt</t>
  </si>
  <si>
    <t>1:22:32</t>
  </si>
  <si>
    <t>Martin Catterall</t>
  </si>
  <si>
    <t>Soraya Mason</t>
  </si>
  <si>
    <t>1:22:40</t>
  </si>
  <si>
    <t>Andrea O'Neill</t>
  </si>
  <si>
    <t>1:22:42</t>
  </si>
  <si>
    <t>Peter Watson</t>
  </si>
  <si>
    <t>V70</t>
  </si>
  <si>
    <t>1:22:43</t>
  </si>
  <si>
    <t>Claire McCluskey</t>
  </si>
  <si>
    <t>1:22:47</t>
  </si>
  <si>
    <t>Fiona Wilson</t>
  </si>
  <si>
    <t>1:22:54</t>
  </si>
  <si>
    <t>Kim Hansen</t>
  </si>
  <si>
    <t>Denmark</t>
  </si>
  <si>
    <t>1:23:05</t>
  </si>
  <si>
    <t>Amie Bagnall</t>
  </si>
  <si>
    <t>Prestatyn RC</t>
  </si>
  <si>
    <t>1:23:08</t>
  </si>
  <si>
    <t>Joanne Moyers</t>
  </si>
  <si>
    <t>1:23:11</t>
  </si>
  <si>
    <t>Stacey Holt</t>
  </si>
  <si>
    <t>1:23:20</t>
  </si>
  <si>
    <t>Emily Maxfield</t>
  </si>
  <si>
    <t>1:23:22</t>
  </si>
  <si>
    <t>Nina Birch</t>
  </si>
  <si>
    <t>1:23:25</t>
  </si>
  <si>
    <t>Teresa Hollins</t>
  </si>
  <si>
    <t>Middleton Harriers Ac</t>
  </si>
  <si>
    <t>1:23:47</t>
  </si>
  <si>
    <t>Timothy Criddle</t>
  </si>
  <si>
    <t>1:23:49</t>
  </si>
  <si>
    <t>Philip Husband</t>
  </si>
  <si>
    <t>1:24:04</t>
  </si>
  <si>
    <t>Judith Newham</t>
  </si>
  <si>
    <t>1:24:07</t>
  </si>
  <si>
    <t>Frank Poges</t>
  </si>
  <si>
    <t>1:24:44</t>
  </si>
  <si>
    <t>Rose Rowson</t>
  </si>
  <si>
    <t>1:24:50</t>
  </si>
  <si>
    <t>Jayne Roberts</t>
  </si>
  <si>
    <t>1:24:58</t>
  </si>
  <si>
    <t>Janet Wyles</t>
  </si>
  <si>
    <t>1:25:12</t>
  </si>
  <si>
    <t>Denis Kelly</t>
  </si>
  <si>
    <t>Manchester Harriers &amp; Ac</t>
  </si>
  <si>
    <t>1:25:19</t>
  </si>
  <si>
    <t>Stephen Wilkinson</t>
  </si>
  <si>
    <t>Wesham Road Runners &amp; Ac</t>
  </si>
  <si>
    <t>1:25:22</t>
  </si>
  <si>
    <t>Nikki Green</t>
  </si>
  <si>
    <t>1:25:28</t>
  </si>
  <si>
    <t>David Hancock</t>
  </si>
  <si>
    <t>1:25:50</t>
  </si>
  <si>
    <t>Karen Mackintosh</t>
  </si>
  <si>
    <t>1:25:55</t>
  </si>
  <si>
    <t>Kate Williams</t>
  </si>
  <si>
    <t>Spenborough &amp; Dist Ac</t>
  </si>
  <si>
    <t>1:25:56</t>
  </si>
  <si>
    <t>Rebecca Coram</t>
  </si>
  <si>
    <t>1:26:18</t>
  </si>
  <si>
    <t>Nigel Haynes</t>
  </si>
  <si>
    <t>1:26:29</t>
  </si>
  <si>
    <t>Nicky Owen</t>
  </si>
  <si>
    <t>Chorley Harriers</t>
  </si>
  <si>
    <t>1:26:31</t>
  </si>
  <si>
    <t>Kay Fitton</t>
  </si>
  <si>
    <t>1:26:32</t>
  </si>
  <si>
    <t>Kathryn Howard</t>
  </si>
  <si>
    <t>1:26:38</t>
  </si>
  <si>
    <t>Cheryl Chanley</t>
  </si>
  <si>
    <t>Plodders</t>
  </si>
  <si>
    <t>1:26:58</t>
  </si>
  <si>
    <t>Emma Buckley</t>
  </si>
  <si>
    <t>Peter Burton</t>
  </si>
  <si>
    <t>1:27:02</t>
  </si>
  <si>
    <t>Suzanne Roebuck</t>
  </si>
  <si>
    <t>1:27:39</t>
  </si>
  <si>
    <t>Zoe Lomax</t>
  </si>
  <si>
    <t>1:27:46</t>
  </si>
  <si>
    <t>Adrian Leeming</t>
  </si>
  <si>
    <t>1:27:57</t>
  </si>
  <si>
    <t>Bernard Mrozek</t>
  </si>
  <si>
    <t>1:28:03</t>
  </si>
  <si>
    <t>Richard Whatmuff</t>
  </si>
  <si>
    <t>1:28:11</t>
  </si>
  <si>
    <t>John Owen</t>
  </si>
  <si>
    <t>1:28:23</t>
  </si>
  <si>
    <t>Lisa Crompton</t>
  </si>
  <si>
    <t>1:28:39</t>
  </si>
  <si>
    <t>Paul Hudson</t>
  </si>
  <si>
    <t>1:29:02</t>
  </si>
  <si>
    <t>John Croall</t>
  </si>
  <si>
    <t>1:29:16</t>
  </si>
  <si>
    <t>Clare Lowery</t>
  </si>
  <si>
    <t>1:29:22</t>
  </si>
  <si>
    <t>Anna Groves</t>
  </si>
  <si>
    <t>Razzers Runners</t>
  </si>
  <si>
    <t>1:29:57</t>
  </si>
  <si>
    <t>Kerry Purvis</t>
  </si>
  <si>
    <t>1:30:08</t>
  </si>
  <si>
    <t>Gillian Oakes</t>
  </si>
  <si>
    <t>1:30:36</t>
  </si>
  <si>
    <t>Colin Davies</t>
  </si>
  <si>
    <t>1:30:44</t>
  </si>
  <si>
    <t>Diane Hunter</t>
  </si>
  <si>
    <t>1:30:48</t>
  </si>
  <si>
    <t>Rob Burrows</t>
  </si>
  <si>
    <t>1:30:58</t>
  </si>
  <si>
    <t>Tracy Vernon</t>
  </si>
  <si>
    <t>1:30:59</t>
  </si>
  <si>
    <t>1:31:04</t>
  </si>
  <si>
    <t>Angela Kerslake</t>
  </si>
  <si>
    <t>1:31:21</t>
  </si>
  <si>
    <t>Louise Hampton</t>
  </si>
  <si>
    <t>Astley &amp; Tyldesley RR</t>
  </si>
  <si>
    <t>1:31:31</t>
  </si>
  <si>
    <t>Cecilia Boodhoo</t>
  </si>
  <si>
    <t>1:31:42</t>
  </si>
  <si>
    <t>Nickie Williams</t>
  </si>
  <si>
    <t>1:32:16</t>
  </si>
  <si>
    <t>Hazel Mrozek</t>
  </si>
  <si>
    <t>1:32:18</t>
  </si>
  <si>
    <t>Linda Owen</t>
  </si>
  <si>
    <t>1:32:33</t>
  </si>
  <si>
    <t>Joanne Sullivan</t>
  </si>
  <si>
    <t>1:32:40</t>
  </si>
  <si>
    <t>Michelle Davidson</t>
  </si>
  <si>
    <t>1:32:53</t>
  </si>
  <si>
    <t>Paul Shier</t>
  </si>
  <si>
    <t>1:32:55</t>
  </si>
  <si>
    <t>Simon Harrop</t>
  </si>
  <si>
    <t>1:32:58</t>
  </si>
  <si>
    <t>Mary Burton</t>
  </si>
  <si>
    <t>1:33:03</t>
  </si>
  <si>
    <t>Cheryl Percival</t>
  </si>
  <si>
    <t>1:33:16</t>
  </si>
  <si>
    <t>Dave Reid</t>
  </si>
  <si>
    <t>1:33:19</t>
  </si>
  <si>
    <t>Jenny Miles</t>
  </si>
  <si>
    <t>1:33:35</t>
  </si>
  <si>
    <t>Carole Williams</t>
  </si>
  <si>
    <t>1:33:39</t>
  </si>
  <si>
    <t>Anne Jones</t>
  </si>
  <si>
    <t>1:33:53</t>
  </si>
  <si>
    <t>Mandy Tibbott</t>
  </si>
  <si>
    <t>1:33:56</t>
  </si>
  <si>
    <t>Niall Keating</t>
  </si>
  <si>
    <t>1:34:03</t>
  </si>
  <si>
    <t>Eleanor Roberts</t>
  </si>
  <si>
    <t>1:34:05</t>
  </si>
  <si>
    <t>Eileen Ingham</t>
  </si>
  <si>
    <t>1:34:07</t>
  </si>
  <si>
    <t>Karen Line</t>
  </si>
  <si>
    <t>1:34:13</t>
  </si>
  <si>
    <t>Lisa Gilbert</t>
  </si>
  <si>
    <t>1:34:40</t>
  </si>
  <si>
    <t>Matt Brown</t>
  </si>
  <si>
    <t>Tony Sewell</t>
  </si>
  <si>
    <t>1:34:51</t>
  </si>
  <si>
    <t>Samantha Fenwick</t>
  </si>
  <si>
    <t>1:35:35</t>
  </si>
  <si>
    <t>Bryan Forth</t>
  </si>
  <si>
    <t>1:36:17</t>
  </si>
  <si>
    <t>Adsrian Bowcock</t>
  </si>
  <si>
    <t>1:37:16</t>
  </si>
  <si>
    <t>Rebecca Styles</t>
  </si>
  <si>
    <t>1:37:24</t>
  </si>
  <si>
    <t>Don Bennett</t>
  </si>
  <si>
    <t>Rebecca Warburton</t>
  </si>
  <si>
    <t>1:37:58</t>
  </si>
  <si>
    <t>Trevor Faulkner</t>
  </si>
  <si>
    <t>1:39:57</t>
  </si>
  <si>
    <t>Alisan Cliffe</t>
  </si>
  <si>
    <t>1:40:40</t>
  </si>
  <si>
    <t>John Biddulph</t>
  </si>
  <si>
    <t>1:43:00</t>
  </si>
  <si>
    <t>Lashira Herring</t>
  </si>
  <si>
    <t>1:43:53</t>
  </si>
  <si>
    <t>Martin Stirna</t>
  </si>
  <si>
    <t>1:45:45</t>
  </si>
  <si>
    <t>Philip Makinson</t>
  </si>
  <si>
    <t>1:47:32</t>
  </si>
  <si>
    <t>Chris Draper</t>
  </si>
  <si>
    <t>1:48:10</t>
  </si>
  <si>
    <t>Michael Hall</t>
  </si>
  <si>
    <t>1:48:29</t>
  </si>
  <si>
    <t>Kate Jaydon</t>
  </si>
  <si>
    <t>1:48:44</t>
  </si>
  <si>
    <t>Brian Ashley</t>
  </si>
  <si>
    <t>1:51:54</t>
  </si>
  <si>
    <t>Martin Mullen</t>
  </si>
  <si>
    <t>1:55:12</t>
  </si>
  <si>
    <t>Clare Draper</t>
  </si>
  <si>
    <t>1:57:02</t>
  </si>
  <si>
    <t>Peter Draper</t>
  </si>
  <si>
    <t>Ria Bright</t>
  </si>
  <si>
    <t>2:05:30</t>
  </si>
  <si>
    <t>2:10:46</t>
  </si>
  <si>
    <t>Cat</t>
  </si>
  <si>
    <t>Club</t>
  </si>
  <si>
    <t>Name</t>
  </si>
  <si>
    <t>Mary Tavener</t>
  </si>
  <si>
    <t>Team</t>
  </si>
  <si>
    <t>Individual</t>
  </si>
  <si>
    <t>&lt;- counters -&gt;</t>
  </si>
  <si>
    <t>Total</t>
  </si>
  <si>
    <t>Vale Royal</t>
  </si>
  <si>
    <t>Wilmslow RC</t>
  </si>
  <si>
    <t>Helsby RC</t>
  </si>
  <si>
    <t>=</t>
  </si>
  <si>
    <t>South Cheshire H</t>
  </si>
  <si>
    <t>Sandbach Striders</t>
  </si>
  <si>
    <t>Macclesfield H</t>
  </si>
  <si>
    <t>West Cheshire AC</t>
  </si>
  <si>
    <t>Congleton H</t>
  </si>
  <si>
    <t>Chester Tri</t>
  </si>
  <si>
    <t>Styal RC</t>
  </si>
  <si>
    <t>Delamere Spartans</t>
  </si>
  <si>
    <t>-</t>
  </si>
  <si>
    <t>Boalloy RC</t>
  </si>
  <si>
    <t>Cheshire HHH</t>
  </si>
  <si>
    <t>Ellesmere Port RC</t>
  </si>
  <si>
    <t>Knutsford Tri Club</t>
  </si>
  <si>
    <t>Warrington AC</t>
  </si>
  <si>
    <t>Warrington RR</t>
  </si>
  <si>
    <t>Cross-checks</t>
  </si>
  <si>
    <t>Max</t>
  </si>
  <si>
    <t>Min</t>
  </si>
  <si>
    <t>&lt;--- total</t>
  </si>
  <si>
    <t>&lt;--- expected total</t>
  </si>
  <si>
    <t>Jim Pendrill</t>
  </si>
  <si>
    <t>T de Jong</t>
  </si>
  <si>
    <t>Peter Taylor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</si>
</sst>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8.8515625" defaultRowHeight="12.75"/>
  <cols>
    <col min="1" max="1" width="3.7109375" style="12" bestFit="1" customWidth="1"/>
    <col min="2" max="2" width="18.00390625" style="12" bestFit="1" customWidth="1"/>
    <col min="3" max="3" width="25.7109375" style="12" bestFit="1" customWidth="1"/>
    <col min="4" max="4" width="4.28125" style="12" bestFit="1" customWidth="1"/>
    <col min="5" max="5" width="7.140625" style="12" bestFit="1" customWidth="1"/>
    <col min="6" max="6" width="5.28125" style="12" bestFit="1" customWidth="1"/>
    <col min="7" max="7" width="8.7109375" style="12" customWidth="1"/>
    <col min="8" max="8" width="4.00390625" style="12" hidden="1" customWidth="1"/>
    <col min="9" max="9" width="2.00390625" style="12" hidden="1" customWidth="1"/>
    <col min="10" max="10" width="8.8515625" style="12" customWidth="1"/>
    <col min="11" max="16384" width="8.8515625" style="12" customWidth="1"/>
  </cols>
  <sheetData>
    <row r="1" spans="1:10" s="7" customFormat="1" ht="12.75">
      <c r="A1" s="7" t="s">
        <v>0</v>
      </c>
      <c r="B1" s="7" t="s">
        <v>823</v>
      </c>
      <c r="C1" s="7" t="s">
        <v>822</v>
      </c>
      <c r="D1" s="7" t="s">
        <v>821</v>
      </c>
      <c r="E1" s="8" t="s">
        <v>7</v>
      </c>
      <c r="F1" s="5" t="s">
        <v>825</v>
      </c>
      <c r="G1" s="5" t="s">
        <v>826</v>
      </c>
      <c r="H1" s="5"/>
      <c r="I1" s="5"/>
      <c r="J1" s="5"/>
    </row>
    <row r="2" spans="1:10" ht="12.75">
      <c r="A2" s="12">
        <v>1</v>
      </c>
      <c r="B2" s="12" t="s">
        <v>11</v>
      </c>
      <c r="C2" s="12" t="s">
        <v>12</v>
      </c>
      <c r="E2" s="15" t="s">
        <v>13</v>
      </c>
      <c r="F2" s="2">
        <v>100</v>
      </c>
      <c r="G2" s="2">
        <v>100</v>
      </c>
      <c r="H2" s="2">
        <v>100</v>
      </c>
      <c r="I2" s="3">
        <v>1</v>
      </c>
      <c r="J2" s="4"/>
    </row>
    <row r="3" spans="1:10" ht="12.75">
      <c r="A3" s="12">
        <v>2</v>
      </c>
      <c r="B3" s="12" t="s">
        <v>17</v>
      </c>
      <c r="C3" s="12" t="s">
        <v>19</v>
      </c>
      <c r="D3" s="12" t="s">
        <v>18</v>
      </c>
      <c r="E3" s="15" t="s">
        <v>20</v>
      </c>
      <c r="F3" s="2">
        <f aca="true" t="shared" si="0" ref="F3:F34">IF(I3=1,H2-1,"-")</f>
        <v>99</v>
      </c>
      <c r="G3" s="2">
        <f aca="true" t="shared" si="1" ref="G3:G34">MAX(G2-1,1)</f>
        <v>99</v>
      </c>
      <c r="H3" s="2">
        <f aca="true" t="shared" si="2" ref="H3:H34">IF(I3=1,H2-1,H2)</f>
        <v>99</v>
      </c>
      <c r="I3" s="3">
        <v>1</v>
      </c>
      <c r="J3" s="4"/>
    </row>
    <row r="4" spans="1:9" ht="12.75">
      <c r="A4" s="12">
        <v>3</v>
      </c>
      <c r="B4" s="12" t="s">
        <v>33</v>
      </c>
      <c r="C4" s="12" t="s">
        <v>34</v>
      </c>
      <c r="E4" s="15" t="s">
        <v>35</v>
      </c>
      <c r="F4" s="2">
        <f t="shared" si="0"/>
        <v>98</v>
      </c>
      <c r="G4" s="2">
        <f t="shared" si="1"/>
        <v>98</v>
      </c>
      <c r="H4" s="2">
        <f t="shared" si="2"/>
        <v>98</v>
      </c>
      <c r="I4" s="12">
        <v>1</v>
      </c>
    </row>
    <row r="5" spans="1:9" ht="12.75">
      <c r="A5" s="12">
        <v>4</v>
      </c>
      <c r="B5" s="12" t="s">
        <v>36</v>
      </c>
      <c r="C5" s="12" t="s">
        <v>19</v>
      </c>
      <c r="D5" s="12" t="s">
        <v>18</v>
      </c>
      <c r="E5" s="15" t="s">
        <v>37</v>
      </c>
      <c r="F5" s="2">
        <f t="shared" si="0"/>
        <v>97</v>
      </c>
      <c r="G5" s="2">
        <f t="shared" si="1"/>
        <v>97</v>
      </c>
      <c r="H5" s="2">
        <f t="shared" si="2"/>
        <v>97</v>
      </c>
      <c r="I5" s="12">
        <v>1</v>
      </c>
    </row>
    <row r="6" spans="1:9" ht="12.75">
      <c r="A6" s="12">
        <v>5</v>
      </c>
      <c r="B6" s="12" t="s">
        <v>43</v>
      </c>
      <c r="C6" s="12" t="s">
        <v>19</v>
      </c>
      <c r="E6" s="15" t="s">
        <v>44</v>
      </c>
      <c r="F6" s="2">
        <f t="shared" si="0"/>
        <v>96</v>
      </c>
      <c r="G6" s="2">
        <f t="shared" si="1"/>
        <v>96</v>
      </c>
      <c r="H6" s="2">
        <f t="shared" si="2"/>
        <v>96</v>
      </c>
      <c r="I6" s="12">
        <v>1</v>
      </c>
    </row>
    <row r="7" spans="1:9" ht="12.75">
      <c r="A7" s="12">
        <v>6</v>
      </c>
      <c r="B7" s="12" t="s">
        <v>45</v>
      </c>
      <c r="C7" s="12" t="s">
        <v>12</v>
      </c>
      <c r="E7" s="15" t="s">
        <v>44</v>
      </c>
      <c r="F7" s="2">
        <f t="shared" si="0"/>
        <v>95</v>
      </c>
      <c r="G7" s="2">
        <f t="shared" si="1"/>
        <v>95</v>
      </c>
      <c r="H7" s="2">
        <f t="shared" si="2"/>
        <v>95</v>
      </c>
      <c r="I7" s="12">
        <v>1</v>
      </c>
    </row>
    <row r="8" spans="1:9" ht="12.75">
      <c r="A8" s="12">
        <v>7</v>
      </c>
      <c r="B8" s="12" t="s">
        <v>853</v>
      </c>
      <c r="C8" s="12" t="s">
        <v>12</v>
      </c>
      <c r="D8" s="12" t="s">
        <v>18</v>
      </c>
      <c r="E8" s="15" t="s">
        <v>47</v>
      </c>
      <c r="F8" s="2">
        <f t="shared" si="0"/>
        <v>94</v>
      </c>
      <c r="G8" s="2">
        <f t="shared" si="1"/>
        <v>94</v>
      </c>
      <c r="H8" s="2">
        <f t="shared" si="2"/>
        <v>94</v>
      </c>
      <c r="I8" s="12">
        <v>1</v>
      </c>
    </row>
    <row r="9" spans="1:9" ht="12.75">
      <c r="A9" s="12">
        <v>8</v>
      </c>
      <c r="B9" s="12" t="s">
        <v>48</v>
      </c>
      <c r="C9" s="12" t="s">
        <v>12</v>
      </c>
      <c r="D9" s="12" t="s">
        <v>49</v>
      </c>
      <c r="E9" s="15" t="s">
        <v>50</v>
      </c>
      <c r="F9" s="2">
        <f t="shared" si="0"/>
        <v>93</v>
      </c>
      <c r="G9" s="2">
        <f t="shared" si="1"/>
        <v>93</v>
      </c>
      <c r="H9" s="2">
        <f t="shared" si="2"/>
        <v>93</v>
      </c>
      <c r="I9" s="12">
        <v>1</v>
      </c>
    </row>
    <row r="10" spans="1:9" ht="12.75">
      <c r="A10" s="12">
        <v>9</v>
      </c>
      <c r="B10" s="12" t="s">
        <v>54</v>
      </c>
      <c r="C10" s="12" t="s">
        <v>19</v>
      </c>
      <c r="D10" s="12" t="s">
        <v>18</v>
      </c>
      <c r="E10" s="15" t="s">
        <v>55</v>
      </c>
      <c r="F10" s="2">
        <f t="shared" si="0"/>
        <v>92</v>
      </c>
      <c r="G10" s="2">
        <f t="shared" si="1"/>
        <v>92</v>
      </c>
      <c r="H10" s="2">
        <f t="shared" si="2"/>
        <v>92</v>
      </c>
      <c r="I10" s="12">
        <v>1</v>
      </c>
    </row>
    <row r="11" spans="1:9" ht="12.75">
      <c r="A11" s="12">
        <v>10</v>
      </c>
      <c r="B11" s="12" t="s">
        <v>61</v>
      </c>
      <c r="C11" s="12" t="s">
        <v>12</v>
      </c>
      <c r="D11" s="12" t="s">
        <v>18</v>
      </c>
      <c r="E11" s="15" t="s">
        <v>62</v>
      </c>
      <c r="F11" s="2">
        <f t="shared" si="0"/>
        <v>91</v>
      </c>
      <c r="G11" s="2">
        <f t="shared" si="1"/>
        <v>91</v>
      </c>
      <c r="H11" s="2">
        <f t="shared" si="2"/>
        <v>91</v>
      </c>
      <c r="I11" s="12">
        <v>1</v>
      </c>
    </row>
    <row r="12" spans="1:9" ht="12.75">
      <c r="A12" s="12">
        <v>11</v>
      </c>
      <c r="B12" s="12" t="s">
        <v>68</v>
      </c>
      <c r="C12" s="12" t="s">
        <v>12</v>
      </c>
      <c r="D12" s="12" t="s">
        <v>69</v>
      </c>
      <c r="E12" s="15" t="s">
        <v>70</v>
      </c>
      <c r="F12" s="2">
        <f t="shared" si="0"/>
        <v>90</v>
      </c>
      <c r="G12" s="2">
        <f t="shared" si="1"/>
        <v>90</v>
      </c>
      <c r="H12" s="2">
        <f t="shared" si="2"/>
        <v>90</v>
      </c>
      <c r="I12" s="12">
        <v>1</v>
      </c>
    </row>
    <row r="13" spans="1:9" ht="12.75">
      <c r="A13" s="12">
        <v>12</v>
      </c>
      <c r="B13" s="12" t="s">
        <v>77</v>
      </c>
      <c r="C13" s="12" t="s">
        <v>19</v>
      </c>
      <c r="D13" s="12" t="s">
        <v>18</v>
      </c>
      <c r="E13" s="15" t="s">
        <v>78</v>
      </c>
      <c r="F13" s="2">
        <f t="shared" si="0"/>
        <v>89</v>
      </c>
      <c r="G13" s="2">
        <f t="shared" si="1"/>
        <v>89</v>
      </c>
      <c r="H13" s="2">
        <f t="shared" si="2"/>
        <v>89</v>
      </c>
      <c r="I13" s="12">
        <v>1</v>
      </c>
    </row>
    <row r="14" spans="1:9" ht="12.75">
      <c r="A14" s="12">
        <v>13</v>
      </c>
      <c r="B14" s="12" t="s">
        <v>855</v>
      </c>
      <c r="C14" s="12" t="s">
        <v>107</v>
      </c>
      <c r="E14" s="15" t="s">
        <v>81</v>
      </c>
      <c r="F14" s="2">
        <f t="shared" si="0"/>
        <v>88</v>
      </c>
      <c r="G14" s="2">
        <f t="shared" si="1"/>
        <v>88</v>
      </c>
      <c r="H14" s="2">
        <f t="shared" si="2"/>
        <v>88</v>
      </c>
      <c r="I14" s="12">
        <v>1</v>
      </c>
    </row>
    <row r="15" spans="1:9" ht="12.75">
      <c r="A15" s="12">
        <v>14</v>
      </c>
      <c r="B15" s="12" t="s">
        <v>87</v>
      </c>
      <c r="C15" s="12" t="s">
        <v>88</v>
      </c>
      <c r="E15" s="15" t="s">
        <v>89</v>
      </c>
      <c r="F15" s="2">
        <f t="shared" si="0"/>
        <v>87</v>
      </c>
      <c r="G15" s="2">
        <f t="shared" si="1"/>
        <v>87</v>
      </c>
      <c r="H15" s="2">
        <f t="shared" si="2"/>
        <v>87</v>
      </c>
      <c r="I15" s="12">
        <v>1</v>
      </c>
    </row>
    <row r="16" spans="1:9" ht="12.75">
      <c r="A16" s="12">
        <v>15</v>
      </c>
      <c r="B16" s="12" t="s">
        <v>90</v>
      </c>
      <c r="C16" s="12" t="s">
        <v>91</v>
      </c>
      <c r="D16" s="12" t="s">
        <v>18</v>
      </c>
      <c r="E16" s="15" t="s">
        <v>92</v>
      </c>
      <c r="F16" s="2">
        <f t="shared" si="0"/>
        <v>86</v>
      </c>
      <c r="G16" s="2">
        <f t="shared" si="1"/>
        <v>86</v>
      </c>
      <c r="H16" s="2">
        <f t="shared" si="2"/>
        <v>86</v>
      </c>
      <c r="I16" s="12">
        <v>1</v>
      </c>
    </row>
    <row r="17" spans="1:9" ht="12.75">
      <c r="A17" s="12">
        <v>16</v>
      </c>
      <c r="B17" s="12" t="s">
        <v>96</v>
      </c>
      <c r="C17" s="12" t="s">
        <v>97</v>
      </c>
      <c r="E17" s="15" t="s">
        <v>98</v>
      </c>
      <c r="F17" s="2">
        <f t="shared" si="0"/>
        <v>85</v>
      </c>
      <c r="G17" s="2">
        <f t="shared" si="1"/>
        <v>85</v>
      </c>
      <c r="H17" s="2">
        <f t="shared" si="2"/>
        <v>85</v>
      </c>
      <c r="I17" s="12">
        <v>1</v>
      </c>
    </row>
    <row r="18" spans="1:9" ht="12.75">
      <c r="A18" s="12">
        <v>17</v>
      </c>
      <c r="B18" s="12" t="s">
        <v>101</v>
      </c>
      <c r="C18" s="12" t="s">
        <v>102</v>
      </c>
      <c r="E18" s="15" t="s">
        <v>103</v>
      </c>
      <c r="F18" s="2">
        <f t="shared" si="0"/>
        <v>84</v>
      </c>
      <c r="G18" s="2">
        <f t="shared" si="1"/>
        <v>84</v>
      </c>
      <c r="H18" s="2">
        <f t="shared" si="2"/>
        <v>84</v>
      </c>
      <c r="I18" s="12">
        <v>1</v>
      </c>
    </row>
    <row r="19" spans="1:9" ht="12.75">
      <c r="A19" s="12">
        <v>18</v>
      </c>
      <c r="B19" s="12" t="s">
        <v>104</v>
      </c>
      <c r="C19" s="12" t="s">
        <v>97</v>
      </c>
      <c r="E19" s="15" t="s">
        <v>105</v>
      </c>
      <c r="F19" s="2">
        <f t="shared" si="0"/>
        <v>83</v>
      </c>
      <c r="G19" s="2">
        <f t="shared" si="1"/>
        <v>83</v>
      </c>
      <c r="H19" s="2">
        <f t="shared" si="2"/>
        <v>83</v>
      </c>
      <c r="I19" s="12">
        <v>1</v>
      </c>
    </row>
    <row r="20" spans="1:9" ht="12.75">
      <c r="A20" s="12">
        <v>19</v>
      </c>
      <c r="B20" s="12" t="s">
        <v>106</v>
      </c>
      <c r="C20" s="12" t="s">
        <v>107</v>
      </c>
      <c r="E20" s="15" t="s">
        <v>108</v>
      </c>
      <c r="F20" s="2">
        <f t="shared" si="0"/>
        <v>82</v>
      </c>
      <c r="G20" s="2">
        <f t="shared" si="1"/>
        <v>82</v>
      </c>
      <c r="H20" s="2">
        <f t="shared" si="2"/>
        <v>82</v>
      </c>
      <c r="I20" s="12">
        <v>1</v>
      </c>
    </row>
    <row r="21" spans="1:9" ht="12.75">
      <c r="A21" s="12">
        <v>20</v>
      </c>
      <c r="B21" s="12" t="s">
        <v>111</v>
      </c>
      <c r="C21" s="12" t="s">
        <v>112</v>
      </c>
      <c r="D21" s="12" t="s">
        <v>18</v>
      </c>
      <c r="E21" s="15" t="s">
        <v>113</v>
      </c>
      <c r="F21" s="2">
        <f t="shared" si="0"/>
        <v>81</v>
      </c>
      <c r="G21" s="2">
        <f t="shared" si="1"/>
        <v>81</v>
      </c>
      <c r="H21" s="2">
        <f t="shared" si="2"/>
        <v>81</v>
      </c>
      <c r="I21" s="12">
        <v>1</v>
      </c>
    </row>
    <row r="22" spans="1:9" ht="12.75">
      <c r="A22" s="12">
        <v>21</v>
      </c>
      <c r="B22" s="12" t="s">
        <v>124</v>
      </c>
      <c r="C22" s="12" t="s">
        <v>19</v>
      </c>
      <c r="E22" s="15" t="s">
        <v>125</v>
      </c>
      <c r="F22" s="2">
        <f t="shared" si="0"/>
        <v>80</v>
      </c>
      <c r="G22" s="2">
        <f t="shared" si="1"/>
        <v>80</v>
      </c>
      <c r="H22" s="2">
        <f t="shared" si="2"/>
        <v>80</v>
      </c>
      <c r="I22" s="12">
        <v>1</v>
      </c>
    </row>
    <row r="23" spans="1:9" ht="12.75">
      <c r="A23" s="12">
        <v>22</v>
      </c>
      <c r="B23" s="12" t="s">
        <v>126</v>
      </c>
      <c r="C23" s="12" t="s">
        <v>127</v>
      </c>
      <c r="E23" s="15" t="s">
        <v>128</v>
      </c>
      <c r="F23" s="2">
        <f t="shared" si="0"/>
        <v>79</v>
      </c>
      <c r="G23" s="2">
        <f t="shared" si="1"/>
        <v>79</v>
      </c>
      <c r="H23" s="2">
        <f t="shared" si="2"/>
        <v>79</v>
      </c>
      <c r="I23" s="12">
        <v>1</v>
      </c>
    </row>
    <row r="24" spans="1:8" ht="12.75">
      <c r="A24" s="12">
        <v>23</v>
      </c>
      <c r="B24" s="12" t="s">
        <v>129</v>
      </c>
      <c r="C24" s="12" t="s">
        <v>19</v>
      </c>
      <c r="E24" s="15" t="s">
        <v>130</v>
      </c>
      <c r="F24" s="2" t="str">
        <f t="shared" si="0"/>
        <v>-</v>
      </c>
      <c r="G24" s="2">
        <f t="shared" si="1"/>
        <v>78</v>
      </c>
      <c r="H24" s="2">
        <f t="shared" si="2"/>
        <v>79</v>
      </c>
    </row>
    <row r="25" spans="1:9" ht="12.75">
      <c r="A25" s="12">
        <v>24</v>
      </c>
      <c r="B25" s="12" t="s">
        <v>133</v>
      </c>
      <c r="C25" s="12" t="s">
        <v>91</v>
      </c>
      <c r="E25" s="15" t="s">
        <v>134</v>
      </c>
      <c r="F25" s="2">
        <f t="shared" si="0"/>
        <v>78</v>
      </c>
      <c r="G25" s="2">
        <f t="shared" si="1"/>
        <v>77</v>
      </c>
      <c r="H25" s="2">
        <f t="shared" si="2"/>
        <v>78</v>
      </c>
      <c r="I25" s="12">
        <v>1</v>
      </c>
    </row>
    <row r="26" spans="1:8" ht="12.75">
      <c r="A26" s="12">
        <v>25</v>
      </c>
      <c r="B26" s="12" t="s">
        <v>135</v>
      </c>
      <c r="C26" s="12" t="s">
        <v>19</v>
      </c>
      <c r="E26" s="15" t="s">
        <v>136</v>
      </c>
      <c r="F26" s="2" t="str">
        <f t="shared" si="0"/>
        <v>-</v>
      </c>
      <c r="G26" s="2">
        <f t="shared" si="1"/>
        <v>76</v>
      </c>
      <c r="H26" s="2">
        <f t="shared" si="2"/>
        <v>78</v>
      </c>
    </row>
    <row r="27" spans="1:8" ht="12.75">
      <c r="A27" s="12">
        <v>26</v>
      </c>
      <c r="B27" s="12" t="s">
        <v>137</v>
      </c>
      <c r="C27" s="12" t="s">
        <v>12</v>
      </c>
      <c r="D27" s="12" t="s">
        <v>49</v>
      </c>
      <c r="E27" s="15" t="s">
        <v>138</v>
      </c>
      <c r="F27" s="2" t="str">
        <f t="shared" si="0"/>
        <v>-</v>
      </c>
      <c r="G27" s="2">
        <f t="shared" si="1"/>
        <v>75</v>
      </c>
      <c r="H27" s="2">
        <f t="shared" si="2"/>
        <v>78</v>
      </c>
    </row>
    <row r="28" spans="1:9" ht="12.75">
      <c r="A28" s="12">
        <v>27</v>
      </c>
      <c r="B28" s="12" t="s">
        <v>144</v>
      </c>
      <c r="C28" s="12" t="s">
        <v>88</v>
      </c>
      <c r="D28" s="12" t="s">
        <v>18</v>
      </c>
      <c r="E28" s="15" t="s">
        <v>145</v>
      </c>
      <c r="F28" s="2">
        <f t="shared" si="0"/>
        <v>77</v>
      </c>
      <c r="G28" s="2">
        <f t="shared" si="1"/>
        <v>74</v>
      </c>
      <c r="H28" s="2">
        <f t="shared" si="2"/>
        <v>77</v>
      </c>
      <c r="I28" s="12">
        <v>1</v>
      </c>
    </row>
    <row r="29" spans="1:9" ht="12.75">
      <c r="A29" s="12">
        <v>28</v>
      </c>
      <c r="B29" s="12" t="s">
        <v>151</v>
      </c>
      <c r="C29" s="12" t="s">
        <v>88</v>
      </c>
      <c r="D29" s="12" t="s">
        <v>49</v>
      </c>
      <c r="E29" s="15" t="s">
        <v>152</v>
      </c>
      <c r="F29" s="2">
        <f t="shared" si="0"/>
        <v>76</v>
      </c>
      <c r="G29" s="2">
        <f t="shared" si="1"/>
        <v>73</v>
      </c>
      <c r="H29" s="2">
        <f t="shared" si="2"/>
        <v>76</v>
      </c>
      <c r="I29" s="12">
        <v>1</v>
      </c>
    </row>
    <row r="30" spans="1:9" ht="12.75">
      <c r="A30" s="12">
        <v>29</v>
      </c>
      <c r="B30" s="12" t="s">
        <v>153</v>
      </c>
      <c r="C30" s="12" t="s">
        <v>88</v>
      </c>
      <c r="D30" s="12" t="s">
        <v>18</v>
      </c>
      <c r="E30" s="15" t="s">
        <v>154</v>
      </c>
      <c r="F30" s="2">
        <f t="shared" si="0"/>
        <v>75</v>
      </c>
      <c r="G30" s="2">
        <f t="shared" si="1"/>
        <v>72</v>
      </c>
      <c r="H30" s="2">
        <f t="shared" si="2"/>
        <v>75</v>
      </c>
      <c r="I30" s="12">
        <v>1</v>
      </c>
    </row>
    <row r="31" spans="1:9" ht="12.75">
      <c r="A31" s="12">
        <v>30</v>
      </c>
      <c r="B31" s="12" t="s">
        <v>155</v>
      </c>
      <c r="C31" s="12" t="s">
        <v>88</v>
      </c>
      <c r="D31" s="12" t="s">
        <v>80</v>
      </c>
      <c r="E31" s="15" t="s">
        <v>156</v>
      </c>
      <c r="F31" s="2">
        <f t="shared" si="0"/>
        <v>74</v>
      </c>
      <c r="G31" s="2">
        <f t="shared" si="1"/>
        <v>71</v>
      </c>
      <c r="H31" s="2">
        <f t="shared" si="2"/>
        <v>74</v>
      </c>
      <c r="I31" s="12">
        <v>1</v>
      </c>
    </row>
    <row r="32" spans="1:8" ht="12.75">
      <c r="A32" s="12">
        <v>31</v>
      </c>
      <c r="B32" s="12" t="s">
        <v>173</v>
      </c>
      <c r="C32" s="12" t="s">
        <v>12</v>
      </c>
      <c r="D32" s="12" t="s">
        <v>80</v>
      </c>
      <c r="E32" s="15" t="s">
        <v>174</v>
      </c>
      <c r="F32" s="2" t="str">
        <f t="shared" si="0"/>
        <v>-</v>
      </c>
      <c r="G32" s="2">
        <f t="shared" si="1"/>
        <v>70</v>
      </c>
      <c r="H32" s="2">
        <f t="shared" si="2"/>
        <v>74</v>
      </c>
    </row>
    <row r="33" spans="1:9" ht="12.75">
      <c r="A33" s="12">
        <v>32</v>
      </c>
      <c r="B33" s="12" t="s">
        <v>196</v>
      </c>
      <c r="C33" s="12" t="s">
        <v>197</v>
      </c>
      <c r="E33" s="15" t="s">
        <v>198</v>
      </c>
      <c r="F33" s="2">
        <f t="shared" si="0"/>
        <v>73</v>
      </c>
      <c r="G33" s="2">
        <f t="shared" si="1"/>
        <v>69</v>
      </c>
      <c r="H33" s="2">
        <f t="shared" si="2"/>
        <v>73</v>
      </c>
      <c r="I33" s="12">
        <v>1</v>
      </c>
    </row>
    <row r="34" spans="1:8" ht="12.75">
      <c r="A34" s="12">
        <v>33</v>
      </c>
      <c r="B34" s="12" t="s">
        <v>202</v>
      </c>
      <c r="C34" s="12" t="s">
        <v>12</v>
      </c>
      <c r="D34" s="12" t="s">
        <v>80</v>
      </c>
      <c r="E34" s="15" t="s">
        <v>203</v>
      </c>
      <c r="F34" s="2" t="str">
        <f t="shared" si="0"/>
        <v>-</v>
      </c>
      <c r="G34" s="2">
        <f t="shared" si="1"/>
        <v>68</v>
      </c>
      <c r="H34" s="2">
        <f t="shared" si="2"/>
        <v>73</v>
      </c>
    </row>
    <row r="35" spans="1:9" ht="12.75">
      <c r="A35" s="12">
        <v>34</v>
      </c>
      <c r="B35" s="12" t="s">
        <v>204</v>
      </c>
      <c r="C35" s="12" t="s">
        <v>88</v>
      </c>
      <c r="D35" s="12" t="s">
        <v>69</v>
      </c>
      <c r="E35" s="15" t="s">
        <v>205</v>
      </c>
      <c r="F35" s="2">
        <f aca="true" t="shared" si="3" ref="F35:F66">IF(I35=1,H34-1,"-")</f>
        <v>72</v>
      </c>
      <c r="G35" s="2">
        <f aca="true" t="shared" si="4" ref="G35:G66">MAX(G34-1,1)</f>
        <v>67</v>
      </c>
      <c r="H35" s="2">
        <f aca="true" t="shared" si="5" ref="H35:H66">IF(I35=1,H34-1,H34)</f>
        <v>72</v>
      </c>
      <c r="I35" s="12">
        <v>1</v>
      </c>
    </row>
    <row r="36" spans="1:9" ht="12.75">
      <c r="A36" s="12">
        <v>35</v>
      </c>
      <c r="B36" s="12" t="s">
        <v>208</v>
      </c>
      <c r="C36" s="12" t="s">
        <v>97</v>
      </c>
      <c r="D36" s="12" t="s">
        <v>49</v>
      </c>
      <c r="E36" s="15" t="s">
        <v>209</v>
      </c>
      <c r="F36" s="2">
        <f t="shared" si="3"/>
        <v>71</v>
      </c>
      <c r="G36" s="2">
        <f t="shared" si="4"/>
        <v>66</v>
      </c>
      <c r="H36" s="2">
        <f t="shared" si="5"/>
        <v>71</v>
      </c>
      <c r="I36" s="12">
        <v>1</v>
      </c>
    </row>
    <row r="37" spans="1:8" ht="12.75">
      <c r="A37" s="12">
        <v>36</v>
      </c>
      <c r="B37" s="12" t="s">
        <v>210</v>
      </c>
      <c r="C37" s="12" t="s">
        <v>19</v>
      </c>
      <c r="D37" s="12" t="s">
        <v>211</v>
      </c>
      <c r="E37" s="15" t="s">
        <v>212</v>
      </c>
      <c r="F37" s="2" t="str">
        <f t="shared" si="3"/>
        <v>-</v>
      </c>
      <c r="G37" s="2">
        <f t="shared" si="4"/>
        <v>65</v>
      </c>
      <c r="H37" s="2">
        <f t="shared" si="5"/>
        <v>71</v>
      </c>
    </row>
    <row r="38" spans="1:8" ht="12.75">
      <c r="A38" s="12">
        <v>37</v>
      </c>
      <c r="B38" s="12" t="s">
        <v>228</v>
      </c>
      <c r="C38" s="12" t="s">
        <v>12</v>
      </c>
      <c r="D38" s="12" t="s">
        <v>49</v>
      </c>
      <c r="E38" s="15" t="s">
        <v>229</v>
      </c>
      <c r="F38" s="2" t="str">
        <f t="shared" si="3"/>
        <v>-</v>
      </c>
      <c r="G38" s="2">
        <f t="shared" si="4"/>
        <v>64</v>
      </c>
      <c r="H38" s="2">
        <f t="shared" si="5"/>
        <v>71</v>
      </c>
    </row>
    <row r="39" spans="1:8" ht="12.75">
      <c r="A39" s="12">
        <v>38</v>
      </c>
      <c r="B39" s="12" t="s">
        <v>237</v>
      </c>
      <c r="C39" s="12" t="s">
        <v>12</v>
      </c>
      <c r="D39" s="12" t="s">
        <v>69</v>
      </c>
      <c r="E39" s="15" t="s">
        <v>238</v>
      </c>
      <c r="F39" s="2" t="str">
        <f t="shared" si="3"/>
        <v>-</v>
      </c>
      <c r="G39" s="2">
        <f t="shared" si="4"/>
        <v>63</v>
      </c>
      <c r="H39" s="2">
        <f t="shared" si="5"/>
        <v>71</v>
      </c>
    </row>
    <row r="40" spans="1:8" ht="12.75">
      <c r="A40" s="12">
        <v>39</v>
      </c>
      <c r="B40" s="12" t="s">
        <v>243</v>
      </c>
      <c r="C40" s="12" t="s">
        <v>19</v>
      </c>
      <c r="D40" s="12" t="s">
        <v>69</v>
      </c>
      <c r="E40" s="15" t="s">
        <v>244</v>
      </c>
      <c r="F40" s="2" t="str">
        <f t="shared" si="3"/>
        <v>-</v>
      </c>
      <c r="G40" s="2">
        <f t="shared" si="4"/>
        <v>62</v>
      </c>
      <c r="H40" s="2">
        <f t="shared" si="5"/>
        <v>71</v>
      </c>
    </row>
    <row r="41" spans="1:8" ht="12.75">
      <c r="A41" s="12">
        <v>40</v>
      </c>
      <c r="B41" s="12" t="s">
        <v>247</v>
      </c>
      <c r="C41" s="12" t="s">
        <v>19</v>
      </c>
      <c r="D41" s="12" t="s">
        <v>80</v>
      </c>
      <c r="E41" s="15" t="s">
        <v>248</v>
      </c>
      <c r="F41" s="2" t="str">
        <f t="shared" si="3"/>
        <v>-</v>
      </c>
      <c r="G41" s="2">
        <f t="shared" si="4"/>
        <v>61</v>
      </c>
      <c r="H41" s="2">
        <f t="shared" si="5"/>
        <v>71</v>
      </c>
    </row>
    <row r="42" spans="1:9" ht="12.75">
      <c r="A42" s="12">
        <v>41</v>
      </c>
      <c r="B42" s="12" t="s">
        <v>268</v>
      </c>
      <c r="C42" s="12" t="s">
        <v>127</v>
      </c>
      <c r="E42" s="15" t="s">
        <v>269</v>
      </c>
      <c r="F42" s="2">
        <f t="shared" si="3"/>
        <v>70</v>
      </c>
      <c r="G42" s="2">
        <f t="shared" si="4"/>
        <v>60</v>
      </c>
      <c r="H42" s="2">
        <f t="shared" si="5"/>
        <v>70</v>
      </c>
      <c r="I42" s="12">
        <v>1</v>
      </c>
    </row>
    <row r="43" spans="1:9" ht="12.75">
      <c r="A43" s="12">
        <v>42</v>
      </c>
      <c r="B43" s="12" t="s">
        <v>275</v>
      </c>
      <c r="C43" s="12" t="s">
        <v>97</v>
      </c>
      <c r="D43" s="12" t="s">
        <v>80</v>
      </c>
      <c r="E43" s="15" t="s">
        <v>276</v>
      </c>
      <c r="F43" s="2">
        <f t="shared" si="3"/>
        <v>69</v>
      </c>
      <c r="G43" s="2">
        <f t="shared" si="4"/>
        <v>59</v>
      </c>
      <c r="H43" s="2">
        <f t="shared" si="5"/>
        <v>69</v>
      </c>
      <c r="I43" s="12">
        <v>1</v>
      </c>
    </row>
    <row r="44" spans="1:9" ht="12.75">
      <c r="A44" s="12">
        <v>43</v>
      </c>
      <c r="B44" s="12" t="s">
        <v>282</v>
      </c>
      <c r="C44" s="12" t="s">
        <v>127</v>
      </c>
      <c r="D44" s="12" t="s">
        <v>18</v>
      </c>
      <c r="E44" s="15" t="s">
        <v>283</v>
      </c>
      <c r="F44" s="2">
        <f t="shared" si="3"/>
        <v>68</v>
      </c>
      <c r="G44" s="2">
        <f t="shared" si="4"/>
        <v>58</v>
      </c>
      <c r="H44" s="2">
        <f t="shared" si="5"/>
        <v>68</v>
      </c>
      <c r="I44" s="12">
        <v>1</v>
      </c>
    </row>
    <row r="45" spans="1:9" ht="12.75">
      <c r="A45" s="12">
        <v>44</v>
      </c>
      <c r="B45" s="12" t="s">
        <v>292</v>
      </c>
      <c r="C45" s="12" t="s">
        <v>97</v>
      </c>
      <c r="D45" s="12" t="s">
        <v>18</v>
      </c>
      <c r="E45" s="15" t="s">
        <v>293</v>
      </c>
      <c r="F45" s="2">
        <f t="shared" si="3"/>
        <v>67</v>
      </c>
      <c r="G45" s="2">
        <f t="shared" si="4"/>
        <v>57</v>
      </c>
      <c r="H45" s="2">
        <f t="shared" si="5"/>
        <v>67</v>
      </c>
      <c r="I45" s="12">
        <v>1</v>
      </c>
    </row>
    <row r="46" spans="1:9" ht="12.75">
      <c r="A46" s="12">
        <v>45</v>
      </c>
      <c r="B46" s="12" t="s">
        <v>296</v>
      </c>
      <c r="C46" s="12" t="s">
        <v>107</v>
      </c>
      <c r="D46" s="12" t="s">
        <v>80</v>
      </c>
      <c r="E46" s="15" t="s">
        <v>297</v>
      </c>
      <c r="F46" s="2">
        <f t="shared" si="3"/>
        <v>66</v>
      </c>
      <c r="G46" s="2">
        <f t="shared" si="4"/>
        <v>56</v>
      </c>
      <c r="H46" s="2">
        <f t="shared" si="5"/>
        <v>66</v>
      </c>
      <c r="I46" s="12">
        <v>1</v>
      </c>
    </row>
    <row r="47" spans="1:9" ht="12.75">
      <c r="A47" s="12">
        <v>46</v>
      </c>
      <c r="B47" s="12" t="s">
        <v>301</v>
      </c>
      <c r="C47" s="12" t="s">
        <v>102</v>
      </c>
      <c r="D47" s="12" t="s">
        <v>18</v>
      </c>
      <c r="E47" s="15" t="s">
        <v>302</v>
      </c>
      <c r="F47" s="2">
        <f t="shared" si="3"/>
        <v>65</v>
      </c>
      <c r="G47" s="2">
        <f t="shared" si="4"/>
        <v>55</v>
      </c>
      <c r="H47" s="2">
        <f t="shared" si="5"/>
        <v>65</v>
      </c>
      <c r="I47" s="12">
        <v>1</v>
      </c>
    </row>
    <row r="48" spans="1:8" ht="12.75">
      <c r="A48" s="12">
        <v>47</v>
      </c>
      <c r="B48" s="12" t="s">
        <v>309</v>
      </c>
      <c r="C48" s="12" t="s">
        <v>12</v>
      </c>
      <c r="E48" s="15" t="s">
        <v>310</v>
      </c>
      <c r="F48" s="2" t="str">
        <f t="shared" si="3"/>
        <v>-</v>
      </c>
      <c r="G48" s="2">
        <f t="shared" si="4"/>
        <v>54</v>
      </c>
      <c r="H48" s="2">
        <f t="shared" si="5"/>
        <v>65</v>
      </c>
    </row>
    <row r="49" spans="1:9" ht="12.75">
      <c r="A49" s="12">
        <v>48</v>
      </c>
      <c r="B49" s="12" t="s">
        <v>313</v>
      </c>
      <c r="C49" s="12" t="s">
        <v>91</v>
      </c>
      <c r="D49" s="12" t="s">
        <v>49</v>
      </c>
      <c r="E49" s="15" t="s">
        <v>314</v>
      </c>
      <c r="F49" s="2">
        <f t="shared" si="3"/>
        <v>64</v>
      </c>
      <c r="G49" s="2">
        <f t="shared" si="4"/>
        <v>53</v>
      </c>
      <c r="H49" s="2">
        <f t="shared" si="5"/>
        <v>64</v>
      </c>
      <c r="I49" s="12">
        <v>1</v>
      </c>
    </row>
    <row r="50" spans="1:9" ht="12.75">
      <c r="A50" s="12">
        <v>49</v>
      </c>
      <c r="B50" s="12" t="s">
        <v>319</v>
      </c>
      <c r="C50" s="12" t="s">
        <v>320</v>
      </c>
      <c r="D50" s="12" t="s">
        <v>259</v>
      </c>
      <c r="E50" s="15" t="s">
        <v>321</v>
      </c>
      <c r="F50" s="2">
        <f t="shared" si="3"/>
        <v>63</v>
      </c>
      <c r="G50" s="2">
        <f t="shared" si="4"/>
        <v>52</v>
      </c>
      <c r="H50" s="2">
        <f t="shared" si="5"/>
        <v>63</v>
      </c>
      <c r="I50" s="12">
        <v>1</v>
      </c>
    </row>
    <row r="51" spans="1:9" ht="12.75">
      <c r="A51" s="12">
        <v>50</v>
      </c>
      <c r="B51" s="12" t="s">
        <v>343</v>
      </c>
      <c r="C51" s="12" t="s">
        <v>97</v>
      </c>
      <c r="E51" s="15" t="s">
        <v>344</v>
      </c>
      <c r="F51" s="2">
        <f t="shared" si="3"/>
        <v>62</v>
      </c>
      <c r="G51" s="2">
        <f t="shared" si="4"/>
        <v>51</v>
      </c>
      <c r="H51" s="2">
        <f t="shared" si="5"/>
        <v>62</v>
      </c>
      <c r="I51" s="12">
        <v>1</v>
      </c>
    </row>
    <row r="52" spans="1:8" ht="12.75">
      <c r="A52" s="12">
        <v>51</v>
      </c>
      <c r="B52" s="12" t="s">
        <v>353</v>
      </c>
      <c r="C52" s="12" t="s">
        <v>19</v>
      </c>
      <c r="D52" s="12" t="s">
        <v>80</v>
      </c>
      <c r="E52" s="15" t="s">
        <v>354</v>
      </c>
      <c r="F52" s="2" t="str">
        <f t="shared" si="3"/>
        <v>-</v>
      </c>
      <c r="G52" s="2">
        <f t="shared" si="4"/>
        <v>50</v>
      </c>
      <c r="H52" s="2">
        <f t="shared" si="5"/>
        <v>62</v>
      </c>
    </row>
    <row r="53" spans="1:9" ht="12.75">
      <c r="A53" s="12">
        <v>52</v>
      </c>
      <c r="B53" s="12" t="s">
        <v>358</v>
      </c>
      <c r="C53" s="12" t="s">
        <v>127</v>
      </c>
      <c r="E53" s="15" t="s">
        <v>359</v>
      </c>
      <c r="F53" s="2">
        <f t="shared" si="3"/>
        <v>61</v>
      </c>
      <c r="G53" s="2">
        <f t="shared" si="4"/>
        <v>49</v>
      </c>
      <c r="H53" s="2">
        <f t="shared" si="5"/>
        <v>61</v>
      </c>
      <c r="I53" s="12">
        <v>1</v>
      </c>
    </row>
    <row r="54" spans="1:8" ht="12.75">
      <c r="A54" s="12">
        <v>53</v>
      </c>
      <c r="B54" s="12" t="s">
        <v>362</v>
      </c>
      <c r="C54" s="12" t="s">
        <v>12</v>
      </c>
      <c r="D54" s="12" t="s">
        <v>18</v>
      </c>
      <c r="E54" s="15" t="s">
        <v>363</v>
      </c>
      <c r="F54" s="2" t="str">
        <f t="shared" si="3"/>
        <v>-</v>
      </c>
      <c r="G54" s="2">
        <f t="shared" si="4"/>
        <v>48</v>
      </c>
      <c r="H54" s="2">
        <f t="shared" si="5"/>
        <v>61</v>
      </c>
    </row>
    <row r="55" spans="1:8" ht="12.75">
      <c r="A55" s="12">
        <v>54</v>
      </c>
      <c r="B55" s="12" t="s">
        <v>367</v>
      </c>
      <c r="C55" s="12" t="s">
        <v>88</v>
      </c>
      <c r="D55" s="12" t="s">
        <v>80</v>
      </c>
      <c r="E55" s="15" t="s">
        <v>368</v>
      </c>
      <c r="F55" s="2" t="str">
        <f t="shared" si="3"/>
        <v>-</v>
      </c>
      <c r="G55" s="2">
        <f t="shared" si="4"/>
        <v>47</v>
      </c>
      <c r="H55" s="2">
        <f t="shared" si="5"/>
        <v>61</v>
      </c>
    </row>
    <row r="56" spans="1:8" ht="12.75">
      <c r="A56" s="12">
        <v>55</v>
      </c>
      <c r="B56" s="12" t="s">
        <v>376</v>
      </c>
      <c r="C56" s="12" t="s">
        <v>12</v>
      </c>
      <c r="D56" s="12" t="s">
        <v>259</v>
      </c>
      <c r="E56" s="15" t="s">
        <v>377</v>
      </c>
      <c r="F56" s="2" t="str">
        <f t="shared" si="3"/>
        <v>-</v>
      </c>
      <c r="G56" s="2">
        <f t="shared" si="4"/>
        <v>46</v>
      </c>
      <c r="H56" s="2">
        <f t="shared" si="5"/>
        <v>61</v>
      </c>
    </row>
    <row r="57" spans="1:9" ht="12.75">
      <c r="A57" s="12">
        <v>56</v>
      </c>
      <c r="B57" s="12" t="s">
        <v>380</v>
      </c>
      <c r="C57" s="12" t="s">
        <v>381</v>
      </c>
      <c r="D57" s="12" t="s">
        <v>69</v>
      </c>
      <c r="E57" s="15" t="s">
        <v>382</v>
      </c>
      <c r="F57" s="2">
        <f t="shared" si="3"/>
        <v>60</v>
      </c>
      <c r="G57" s="2">
        <f t="shared" si="4"/>
        <v>45</v>
      </c>
      <c r="H57" s="2">
        <f t="shared" si="5"/>
        <v>60</v>
      </c>
      <c r="I57" s="12">
        <v>1</v>
      </c>
    </row>
    <row r="58" spans="1:9" ht="12.75">
      <c r="A58" s="12">
        <v>57</v>
      </c>
      <c r="B58" s="12" t="s">
        <v>390</v>
      </c>
      <c r="C58" s="12" t="s">
        <v>127</v>
      </c>
      <c r="D58" s="12" t="s">
        <v>18</v>
      </c>
      <c r="E58" s="15" t="s">
        <v>391</v>
      </c>
      <c r="F58" s="2">
        <f t="shared" si="3"/>
        <v>59</v>
      </c>
      <c r="G58" s="2">
        <f t="shared" si="4"/>
        <v>44</v>
      </c>
      <c r="H58" s="2">
        <f t="shared" si="5"/>
        <v>59</v>
      </c>
      <c r="I58" s="12">
        <v>1</v>
      </c>
    </row>
    <row r="59" spans="1:8" ht="12.75">
      <c r="A59" s="12">
        <v>58</v>
      </c>
      <c r="B59" s="12" t="s">
        <v>398</v>
      </c>
      <c r="C59" s="12" t="s">
        <v>19</v>
      </c>
      <c r="D59" s="12" t="s">
        <v>18</v>
      </c>
      <c r="E59" s="15" t="s">
        <v>399</v>
      </c>
      <c r="F59" s="2" t="str">
        <f t="shared" si="3"/>
        <v>-</v>
      </c>
      <c r="G59" s="2">
        <f t="shared" si="4"/>
        <v>43</v>
      </c>
      <c r="H59" s="2">
        <f t="shared" si="5"/>
        <v>59</v>
      </c>
    </row>
    <row r="60" spans="1:8" ht="12.75">
      <c r="A60" s="12">
        <v>59</v>
      </c>
      <c r="B60" s="12" t="s">
        <v>410</v>
      </c>
      <c r="C60" s="12" t="s">
        <v>97</v>
      </c>
      <c r="E60" s="15" t="s">
        <v>411</v>
      </c>
      <c r="F60" s="2" t="str">
        <f t="shared" si="3"/>
        <v>-</v>
      </c>
      <c r="G60" s="2">
        <f t="shared" si="4"/>
        <v>42</v>
      </c>
      <c r="H60" s="2">
        <f t="shared" si="5"/>
        <v>59</v>
      </c>
    </row>
    <row r="61" spans="1:9" ht="12.75">
      <c r="A61" s="12">
        <v>60</v>
      </c>
      <c r="B61" s="12" t="s">
        <v>439</v>
      </c>
      <c r="C61" s="12" t="s">
        <v>107</v>
      </c>
      <c r="D61" s="12" t="s">
        <v>69</v>
      </c>
      <c r="E61" s="15" t="s">
        <v>440</v>
      </c>
      <c r="F61" s="2">
        <f t="shared" si="3"/>
        <v>58</v>
      </c>
      <c r="G61" s="2">
        <f t="shared" si="4"/>
        <v>41</v>
      </c>
      <c r="H61" s="2">
        <f t="shared" si="5"/>
        <v>58</v>
      </c>
      <c r="I61" s="12">
        <v>1</v>
      </c>
    </row>
    <row r="62" spans="1:8" ht="12.75">
      <c r="A62" s="12">
        <v>61</v>
      </c>
      <c r="B62" s="12" t="s">
        <v>443</v>
      </c>
      <c r="C62" s="12" t="s">
        <v>19</v>
      </c>
      <c r="D62" s="12" t="s">
        <v>80</v>
      </c>
      <c r="E62" s="15" t="s">
        <v>444</v>
      </c>
      <c r="F62" s="2" t="str">
        <f t="shared" si="3"/>
        <v>-</v>
      </c>
      <c r="G62" s="2">
        <f t="shared" si="4"/>
        <v>40</v>
      </c>
      <c r="H62" s="2">
        <f t="shared" si="5"/>
        <v>58</v>
      </c>
    </row>
    <row r="63" spans="1:9" ht="12.75">
      <c r="A63" s="12">
        <v>62</v>
      </c>
      <c r="B63" s="12" t="s">
        <v>447</v>
      </c>
      <c r="C63" s="12" t="s">
        <v>197</v>
      </c>
      <c r="D63" s="12" t="s">
        <v>259</v>
      </c>
      <c r="E63" s="15" t="s">
        <v>448</v>
      </c>
      <c r="F63" s="2">
        <f t="shared" si="3"/>
        <v>57</v>
      </c>
      <c r="G63" s="2">
        <f t="shared" si="4"/>
        <v>39</v>
      </c>
      <c r="H63" s="2">
        <f t="shared" si="5"/>
        <v>57</v>
      </c>
      <c r="I63" s="12">
        <v>1</v>
      </c>
    </row>
    <row r="64" spans="1:9" ht="12.75">
      <c r="A64" s="12">
        <v>63</v>
      </c>
      <c r="B64" s="12" t="s">
        <v>452</v>
      </c>
      <c r="C64" s="12" t="s">
        <v>127</v>
      </c>
      <c r="D64" s="12" t="s">
        <v>80</v>
      </c>
      <c r="E64" s="15" t="s">
        <v>453</v>
      </c>
      <c r="F64" s="2">
        <f t="shared" si="3"/>
        <v>56</v>
      </c>
      <c r="G64" s="2">
        <f t="shared" si="4"/>
        <v>38</v>
      </c>
      <c r="H64" s="2">
        <f t="shared" si="5"/>
        <v>56</v>
      </c>
      <c r="I64" s="12">
        <v>1</v>
      </c>
    </row>
    <row r="65" spans="1:8" ht="12.75">
      <c r="A65" s="12">
        <v>64</v>
      </c>
      <c r="B65" s="12" t="s">
        <v>458</v>
      </c>
      <c r="C65" s="12" t="s">
        <v>12</v>
      </c>
      <c r="D65" s="12" t="s">
        <v>18</v>
      </c>
      <c r="E65" s="15" t="s">
        <v>459</v>
      </c>
      <c r="F65" s="2" t="str">
        <f t="shared" si="3"/>
        <v>-</v>
      </c>
      <c r="G65" s="2">
        <f t="shared" si="4"/>
        <v>37</v>
      </c>
      <c r="H65" s="2">
        <f t="shared" si="5"/>
        <v>56</v>
      </c>
    </row>
    <row r="66" spans="1:9" ht="12.75">
      <c r="A66" s="12">
        <v>65</v>
      </c>
      <c r="B66" s="12" t="s">
        <v>476</v>
      </c>
      <c r="C66" s="12" t="s">
        <v>320</v>
      </c>
      <c r="D66" s="12" t="s">
        <v>69</v>
      </c>
      <c r="E66" s="15" t="s">
        <v>475</v>
      </c>
      <c r="F66" s="2">
        <f t="shared" si="3"/>
        <v>55</v>
      </c>
      <c r="G66" s="2">
        <f t="shared" si="4"/>
        <v>36</v>
      </c>
      <c r="H66" s="2">
        <f t="shared" si="5"/>
        <v>55</v>
      </c>
      <c r="I66" s="12">
        <v>1</v>
      </c>
    </row>
    <row r="67" spans="1:8" ht="12.75">
      <c r="A67" s="12">
        <v>66</v>
      </c>
      <c r="B67" s="12" t="s">
        <v>477</v>
      </c>
      <c r="C67" s="12" t="s">
        <v>127</v>
      </c>
      <c r="D67" s="12" t="s">
        <v>69</v>
      </c>
      <c r="E67" s="15" t="s">
        <v>478</v>
      </c>
      <c r="F67" s="2" t="str">
        <f aca="true" t="shared" si="6" ref="F67:F92">IF(I67=1,H66-1,"-")</f>
        <v>-</v>
      </c>
      <c r="G67" s="2">
        <f aca="true" t="shared" si="7" ref="G67:G92">MAX(G66-1,1)</f>
        <v>35</v>
      </c>
      <c r="H67" s="2">
        <f aca="true" t="shared" si="8" ref="H67:H98">IF(I67=1,H66-1,H66)</f>
        <v>55</v>
      </c>
    </row>
    <row r="68" spans="1:9" ht="12.75">
      <c r="A68" s="12">
        <v>67</v>
      </c>
      <c r="B68" s="12" t="s">
        <v>854</v>
      </c>
      <c r="C68" s="12" t="s">
        <v>102</v>
      </c>
      <c r="E68" s="15" t="s">
        <v>486</v>
      </c>
      <c r="F68" s="2">
        <f t="shared" si="6"/>
        <v>54</v>
      </c>
      <c r="G68" s="2">
        <f t="shared" si="7"/>
        <v>34</v>
      </c>
      <c r="H68" s="2">
        <f t="shared" si="8"/>
        <v>54</v>
      </c>
      <c r="I68" s="12">
        <v>1</v>
      </c>
    </row>
    <row r="69" spans="1:8" ht="12.75">
      <c r="A69" s="12">
        <v>68</v>
      </c>
      <c r="B69" s="12" t="s">
        <v>489</v>
      </c>
      <c r="C69" s="12" t="s">
        <v>97</v>
      </c>
      <c r="D69" s="12" t="s">
        <v>69</v>
      </c>
      <c r="E69" s="15" t="s">
        <v>490</v>
      </c>
      <c r="F69" s="2" t="str">
        <f t="shared" si="6"/>
        <v>-</v>
      </c>
      <c r="G69" s="2">
        <f t="shared" si="7"/>
        <v>33</v>
      </c>
      <c r="H69" s="2">
        <f t="shared" si="8"/>
        <v>54</v>
      </c>
    </row>
    <row r="70" spans="1:9" ht="12.75">
      <c r="A70" s="12">
        <v>69</v>
      </c>
      <c r="B70" s="12" t="s">
        <v>499</v>
      </c>
      <c r="C70" s="12" t="s">
        <v>320</v>
      </c>
      <c r="D70" s="12" t="s">
        <v>69</v>
      </c>
      <c r="E70" s="15" t="s">
        <v>500</v>
      </c>
      <c r="F70" s="2">
        <f t="shared" si="6"/>
        <v>53</v>
      </c>
      <c r="G70" s="2">
        <f t="shared" si="7"/>
        <v>32</v>
      </c>
      <c r="H70" s="2">
        <f t="shared" si="8"/>
        <v>53</v>
      </c>
      <c r="I70" s="12">
        <v>1</v>
      </c>
    </row>
    <row r="71" spans="1:8" ht="12.75">
      <c r="A71" s="12">
        <v>70</v>
      </c>
      <c r="B71" s="12" t="s">
        <v>506</v>
      </c>
      <c r="C71" s="12" t="s">
        <v>19</v>
      </c>
      <c r="D71" s="12" t="s">
        <v>80</v>
      </c>
      <c r="E71" s="15" t="s">
        <v>507</v>
      </c>
      <c r="F71" s="2" t="str">
        <f t="shared" si="6"/>
        <v>-</v>
      </c>
      <c r="G71" s="2">
        <f t="shared" si="7"/>
        <v>31</v>
      </c>
      <c r="H71" s="2">
        <f t="shared" si="8"/>
        <v>53</v>
      </c>
    </row>
    <row r="72" spans="1:9" ht="12.75">
      <c r="A72" s="12">
        <v>71</v>
      </c>
      <c r="B72" s="12" t="s">
        <v>510</v>
      </c>
      <c r="C72" s="12" t="s">
        <v>91</v>
      </c>
      <c r="D72" s="12" t="s">
        <v>188</v>
      </c>
      <c r="E72" s="15" t="s">
        <v>511</v>
      </c>
      <c r="F72" s="2">
        <f t="shared" si="6"/>
        <v>52</v>
      </c>
      <c r="G72" s="2">
        <f t="shared" si="7"/>
        <v>30</v>
      </c>
      <c r="H72" s="2">
        <f t="shared" si="8"/>
        <v>52</v>
      </c>
      <c r="I72" s="12">
        <v>1</v>
      </c>
    </row>
    <row r="73" spans="1:8" ht="12.75">
      <c r="A73" s="12">
        <v>72</v>
      </c>
      <c r="B73" s="12" t="s">
        <v>512</v>
      </c>
      <c r="C73" s="12" t="s">
        <v>88</v>
      </c>
      <c r="D73" s="12" t="s">
        <v>188</v>
      </c>
      <c r="E73" s="15" t="s">
        <v>513</v>
      </c>
      <c r="F73" s="2" t="str">
        <f t="shared" si="6"/>
        <v>-</v>
      </c>
      <c r="G73" s="2">
        <f t="shared" si="7"/>
        <v>29</v>
      </c>
      <c r="H73" s="2">
        <f t="shared" si="8"/>
        <v>52</v>
      </c>
    </row>
    <row r="74" spans="1:9" ht="12.75">
      <c r="A74" s="12">
        <v>73</v>
      </c>
      <c r="B74" s="12" t="s">
        <v>516</v>
      </c>
      <c r="C74" s="12" t="s">
        <v>381</v>
      </c>
      <c r="D74" s="12" t="s">
        <v>69</v>
      </c>
      <c r="E74" s="15" t="s">
        <v>517</v>
      </c>
      <c r="F74" s="2">
        <f t="shared" si="6"/>
        <v>51</v>
      </c>
      <c r="G74" s="2">
        <f t="shared" si="7"/>
        <v>28</v>
      </c>
      <c r="H74" s="2">
        <f t="shared" si="8"/>
        <v>51</v>
      </c>
      <c r="I74" s="12">
        <v>1</v>
      </c>
    </row>
    <row r="75" spans="1:9" ht="12.75">
      <c r="A75" s="12">
        <v>74</v>
      </c>
      <c r="B75" s="12" t="s">
        <v>529</v>
      </c>
      <c r="C75" s="12" t="s">
        <v>381</v>
      </c>
      <c r="D75" s="12" t="s">
        <v>188</v>
      </c>
      <c r="E75" s="15" t="s">
        <v>530</v>
      </c>
      <c r="F75" s="2">
        <f t="shared" si="6"/>
        <v>50</v>
      </c>
      <c r="G75" s="2">
        <f t="shared" si="7"/>
        <v>27</v>
      </c>
      <c r="H75" s="2">
        <f t="shared" si="8"/>
        <v>50</v>
      </c>
      <c r="I75" s="12">
        <v>1</v>
      </c>
    </row>
    <row r="76" spans="1:9" ht="12.75">
      <c r="A76" s="12">
        <v>75</v>
      </c>
      <c r="B76" s="12" t="s">
        <v>535</v>
      </c>
      <c r="C76" s="12" t="s">
        <v>381</v>
      </c>
      <c r="D76" s="12" t="s">
        <v>69</v>
      </c>
      <c r="E76" s="15" t="s">
        <v>536</v>
      </c>
      <c r="F76" s="2">
        <f t="shared" si="6"/>
        <v>49</v>
      </c>
      <c r="G76" s="2">
        <f t="shared" si="7"/>
        <v>26</v>
      </c>
      <c r="H76" s="2">
        <f t="shared" si="8"/>
        <v>49</v>
      </c>
      <c r="I76" s="12">
        <v>1</v>
      </c>
    </row>
    <row r="77" spans="1:9" ht="12.75">
      <c r="A77" s="12">
        <v>76</v>
      </c>
      <c r="B77" s="12" t="s">
        <v>578</v>
      </c>
      <c r="C77" s="12" t="s">
        <v>91</v>
      </c>
      <c r="D77" s="12" t="s">
        <v>259</v>
      </c>
      <c r="E77" s="15" t="s">
        <v>579</v>
      </c>
      <c r="F77" s="2">
        <f t="shared" si="6"/>
        <v>48</v>
      </c>
      <c r="G77" s="2">
        <f t="shared" si="7"/>
        <v>25</v>
      </c>
      <c r="H77" s="2">
        <f t="shared" si="8"/>
        <v>48</v>
      </c>
      <c r="I77" s="12">
        <v>1</v>
      </c>
    </row>
    <row r="78" spans="1:8" ht="12.75">
      <c r="A78" s="12">
        <v>77</v>
      </c>
      <c r="B78" s="12" t="s">
        <v>588</v>
      </c>
      <c r="C78" s="12" t="s">
        <v>97</v>
      </c>
      <c r="E78" s="15" t="s">
        <v>589</v>
      </c>
      <c r="F78" s="2" t="str">
        <f t="shared" si="6"/>
        <v>-</v>
      </c>
      <c r="G78" s="2">
        <f t="shared" si="7"/>
        <v>24</v>
      </c>
      <c r="H78" s="2">
        <f t="shared" si="8"/>
        <v>48</v>
      </c>
    </row>
    <row r="79" spans="1:9" ht="12.75">
      <c r="A79" s="12">
        <v>78</v>
      </c>
      <c r="B79" s="12" t="s">
        <v>614</v>
      </c>
      <c r="C79" s="12" t="s">
        <v>91</v>
      </c>
      <c r="D79" s="12" t="s">
        <v>69</v>
      </c>
      <c r="E79" s="15" t="s">
        <v>615</v>
      </c>
      <c r="F79" s="2">
        <f t="shared" si="6"/>
        <v>47</v>
      </c>
      <c r="G79" s="2">
        <f t="shared" si="7"/>
        <v>23</v>
      </c>
      <c r="H79" s="2">
        <f t="shared" si="8"/>
        <v>47</v>
      </c>
      <c r="I79" s="12">
        <v>1</v>
      </c>
    </row>
    <row r="80" spans="1:8" ht="12.75">
      <c r="A80" s="12">
        <v>79</v>
      </c>
      <c r="B80" s="12" t="s">
        <v>623</v>
      </c>
      <c r="C80" s="12" t="s">
        <v>97</v>
      </c>
      <c r="E80" s="15" t="s">
        <v>622</v>
      </c>
      <c r="F80" s="2" t="str">
        <f t="shared" si="6"/>
        <v>-</v>
      </c>
      <c r="G80" s="2">
        <f t="shared" si="7"/>
        <v>22</v>
      </c>
      <c r="H80" s="2">
        <f t="shared" si="8"/>
        <v>47</v>
      </c>
    </row>
    <row r="81" spans="1:8" ht="12.75">
      <c r="A81" s="12">
        <v>80</v>
      </c>
      <c r="B81" s="12" t="s">
        <v>628</v>
      </c>
      <c r="C81" s="12" t="s">
        <v>12</v>
      </c>
      <c r="D81" s="12" t="s">
        <v>629</v>
      </c>
      <c r="E81" s="15" t="s">
        <v>630</v>
      </c>
      <c r="F81" s="2" t="str">
        <f t="shared" si="6"/>
        <v>-</v>
      </c>
      <c r="G81" s="2">
        <f t="shared" si="7"/>
        <v>21</v>
      </c>
      <c r="H81" s="2">
        <f t="shared" si="8"/>
        <v>47</v>
      </c>
    </row>
    <row r="82" spans="1:8" ht="12.75">
      <c r="A82" s="12">
        <v>81</v>
      </c>
      <c r="B82" s="12" t="s">
        <v>674</v>
      </c>
      <c r="C82" s="12" t="s">
        <v>127</v>
      </c>
      <c r="D82" s="12" t="s">
        <v>188</v>
      </c>
      <c r="E82" s="15" t="s">
        <v>675</v>
      </c>
      <c r="F82" s="2" t="str">
        <f t="shared" si="6"/>
        <v>-</v>
      </c>
      <c r="G82" s="2">
        <f t="shared" si="7"/>
        <v>20</v>
      </c>
      <c r="H82" s="2">
        <f t="shared" si="8"/>
        <v>47</v>
      </c>
    </row>
    <row r="83" spans="1:8" ht="12.75">
      <c r="A83" s="12">
        <v>82</v>
      </c>
      <c r="B83" s="12" t="s">
        <v>683</v>
      </c>
      <c r="C83" s="12" t="s">
        <v>19</v>
      </c>
      <c r="D83" s="12" t="s">
        <v>80</v>
      </c>
      <c r="E83" s="15" t="s">
        <v>684</v>
      </c>
      <c r="F83" s="2" t="str">
        <f t="shared" si="6"/>
        <v>-</v>
      </c>
      <c r="G83" s="2">
        <f t="shared" si="7"/>
        <v>19</v>
      </c>
      <c r="H83" s="2">
        <f t="shared" si="8"/>
        <v>47</v>
      </c>
    </row>
    <row r="84" spans="1:9" ht="12.75">
      <c r="A84" s="12">
        <v>83</v>
      </c>
      <c r="B84" s="12" t="s">
        <v>696</v>
      </c>
      <c r="C84" s="12" t="s">
        <v>112</v>
      </c>
      <c r="D84" s="12" t="s">
        <v>80</v>
      </c>
      <c r="E84" s="15" t="s">
        <v>697</v>
      </c>
      <c r="F84" s="2">
        <f t="shared" si="6"/>
        <v>46</v>
      </c>
      <c r="G84" s="2">
        <f t="shared" si="7"/>
        <v>18</v>
      </c>
      <c r="H84" s="2">
        <f t="shared" si="8"/>
        <v>46</v>
      </c>
      <c r="I84" s="12">
        <v>1</v>
      </c>
    </row>
    <row r="85" spans="1:8" ht="12.75">
      <c r="A85" s="12">
        <v>84</v>
      </c>
      <c r="B85" s="12" t="s">
        <v>708</v>
      </c>
      <c r="C85" s="12" t="s">
        <v>91</v>
      </c>
      <c r="D85" s="12" t="s">
        <v>49</v>
      </c>
      <c r="E85" s="15" t="s">
        <v>709</v>
      </c>
      <c r="F85" s="2" t="str">
        <f t="shared" si="6"/>
        <v>-</v>
      </c>
      <c r="G85" s="2">
        <f t="shared" si="7"/>
        <v>17</v>
      </c>
      <c r="H85" s="2">
        <f t="shared" si="8"/>
        <v>46</v>
      </c>
    </row>
    <row r="86" spans="1:8" ht="12.75">
      <c r="A86" s="12">
        <v>85</v>
      </c>
      <c r="B86" s="12" t="s">
        <v>712</v>
      </c>
      <c r="C86" s="12" t="s">
        <v>88</v>
      </c>
      <c r="D86" s="12" t="s">
        <v>259</v>
      </c>
      <c r="E86" s="15" t="s">
        <v>713</v>
      </c>
      <c r="F86" s="2" t="str">
        <f t="shared" si="6"/>
        <v>-</v>
      </c>
      <c r="G86" s="2">
        <f t="shared" si="7"/>
        <v>16</v>
      </c>
      <c r="H86" s="2">
        <f t="shared" si="8"/>
        <v>46</v>
      </c>
    </row>
    <row r="87" spans="1:9" ht="12.75">
      <c r="A87" s="12">
        <v>86</v>
      </c>
      <c r="B87" s="12" t="s">
        <v>714</v>
      </c>
      <c r="C87" s="12" t="s">
        <v>112</v>
      </c>
      <c r="D87" s="12" t="s">
        <v>49</v>
      </c>
      <c r="E87" s="15" t="s">
        <v>715</v>
      </c>
      <c r="F87" s="2">
        <f t="shared" si="6"/>
        <v>45</v>
      </c>
      <c r="G87" s="2">
        <f t="shared" si="7"/>
        <v>15</v>
      </c>
      <c r="H87" s="2">
        <f t="shared" si="8"/>
        <v>45</v>
      </c>
      <c r="I87" s="12">
        <v>1</v>
      </c>
    </row>
    <row r="88" spans="1:9" ht="12.75">
      <c r="A88" s="12">
        <v>87</v>
      </c>
      <c r="B88" s="12" t="s">
        <v>759</v>
      </c>
      <c r="C88" s="12" t="s">
        <v>34</v>
      </c>
      <c r="D88" s="12" t="s">
        <v>49</v>
      </c>
      <c r="E88" s="15" t="s">
        <v>760</v>
      </c>
      <c r="F88" s="2">
        <f t="shared" si="6"/>
        <v>44</v>
      </c>
      <c r="G88" s="2">
        <f t="shared" si="7"/>
        <v>14</v>
      </c>
      <c r="H88" s="2">
        <f t="shared" si="8"/>
        <v>44</v>
      </c>
      <c r="I88" s="12">
        <v>1</v>
      </c>
    </row>
    <row r="89" spans="1:8" ht="12.75">
      <c r="A89" s="12">
        <v>88</v>
      </c>
      <c r="B89" s="12" t="s">
        <v>769</v>
      </c>
      <c r="C89" s="12" t="s">
        <v>91</v>
      </c>
      <c r="D89" s="12" t="s">
        <v>49</v>
      </c>
      <c r="E89" s="15" t="s">
        <v>770</v>
      </c>
      <c r="F89" s="2" t="str">
        <f t="shared" si="6"/>
        <v>-</v>
      </c>
      <c r="G89" s="2">
        <f t="shared" si="7"/>
        <v>13</v>
      </c>
      <c r="H89" s="2">
        <f t="shared" si="8"/>
        <v>44</v>
      </c>
    </row>
    <row r="90" spans="1:8" ht="12.75">
      <c r="A90" s="12">
        <v>89</v>
      </c>
      <c r="B90" s="12" t="s">
        <v>784</v>
      </c>
      <c r="C90" s="12" t="s">
        <v>97</v>
      </c>
      <c r="D90" s="12" t="s">
        <v>18</v>
      </c>
      <c r="E90" s="15" t="s">
        <v>785</v>
      </c>
      <c r="F90" s="2" t="str">
        <f t="shared" si="6"/>
        <v>-</v>
      </c>
      <c r="G90" s="2">
        <f t="shared" si="7"/>
        <v>12</v>
      </c>
      <c r="H90" s="2">
        <f t="shared" si="8"/>
        <v>44</v>
      </c>
    </row>
    <row r="91" spans="1:8" ht="12.75">
      <c r="A91" s="12">
        <v>90</v>
      </c>
      <c r="B91" s="12" t="s">
        <v>793</v>
      </c>
      <c r="C91" s="12" t="s">
        <v>12</v>
      </c>
      <c r="D91" s="12" t="s">
        <v>629</v>
      </c>
      <c r="E91" s="15" t="s">
        <v>794</v>
      </c>
      <c r="F91" s="2" t="str">
        <f t="shared" si="6"/>
        <v>-</v>
      </c>
      <c r="G91" s="2">
        <f t="shared" si="7"/>
        <v>11</v>
      </c>
      <c r="H91" s="2">
        <f t="shared" si="8"/>
        <v>44</v>
      </c>
    </row>
    <row r="92" spans="1:8" ht="12.75">
      <c r="A92" s="12">
        <v>91</v>
      </c>
      <c r="B92" s="12" t="s">
        <v>801</v>
      </c>
      <c r="C92" s="12" t="s">
        <v>19</v>
      </c>
      <c r="D92" s="12" t="s">
        <v>259</v>
      </c>
      <c r="E92" s="15" t="s">
        <v>802</v>
      </c>
      <c r="F92" s="2" t="str">
        <f t="shared" si="6"/>
        <v>-</v>
      </c>
      <c r="G92" s="2">
        <f t="shared" si="7"/>
        <v>10</v>
      </c>
      <c r="H92" s="2">
        <f t="shared" si="8"/>
        <v>44</v>
      </c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9" t="s">
        <v>0</v>
      </c>
      <c r="B1" s="9" t="s">
        <v>822</v>
      </c>
      <c r="C1" s="10" t="s">
        <v>827</v>
      </c>
      <c r="D1" s="10"/>
      <c r="E1" s="10"/>
      <c r="F1" s="10"/>
      <c r="G1" s="10"/>
      <c r="H1" s="10"/>
      <c r="I1" s="9" t="s">
        <v>828</v>
      </c>
    </row>
    <row r="2" spans="1:10" ht="12.75">
      <c r="A2" s="9">
        <v>1</v>
      </c>
      <c r="B2" s="11" t="s">
        <v>830</v>
      </c>
      <c r="C2" s="12">
        <v>100</v>
      </c>
      <c r="D2" s="12">
        <v>95</v>
      </c>
      <c r="E2" s="12">
        <v>94</v>
      </c>
      <c r="F2" s="12">
        <v>93</v>
      </c>
      <c r="G2" s="12">
        <v>91</v>
      </c>
      <c r="H2" s="12">
        <v>90</v>
      </c>
      <c r="I2" s="9">
        <f aca="true" t="shared" si="0" ref="I2:I14">SUM(C2:H2)</f>
        <v>563</v>
      </c>
      <c r="J2" s="12"/>
    </row>
    <row r="3" spans="1:10" ht="12.75">
      <c r="A3" s="9">
        <v>2</v>
      </c>
      <c r="B3" s="11" t="s">
        <v>833</v>
      </c>
      <c r="C3" s="12">
        <v>99</v>
      </c>
      <c r="D3" s="12">
        <v>97</v>
      </c>
      <c r="E3" s="12">
        <v>96</v>
      </c>
      <c r="F3" s="12">
        <v>92</v>
      </c>
      <c r="G3" s="12">
        <v>89</v>
      </c>
      <c r="H3" s="12">
        <v>80</v>
      </c>
      <c r="I3" s="9">
        <f t="shared" si="0"/>
        <v>553</v>
      </c>
      <c r="J3" s="12"/>
    </row>
    <row r="4" spans="1:10" ht="12.75">
      <c r="A4" s="9">
        <v>3</v>
      </c>
      <c r="B4" s="11" t="s">
        <v>829</v>
      </c>
      <c r="C4" s="12">
        <v>87</v>
      </c>
      <c r="D4" s="12">
        <v>77</v>
      </c>
      <c r="E4" s="12">
        <v>76</v>
      </c>
      <c r="F4" s="12">
        <v>75</v>
      </c>
      <c r="G4" s="12">
        <v>74</v>
      </c>
      <c r="H4" s="12">
        <v>72</v>
      </c>
      <c r="I4" s="9">
        <f t="shared" si="0"/>
        <v>461</v>
      </c>
      <c r="J4" s="12"/>
    </row>
    <row r="5" spans="1:9" ht="12.75">
      <c r="A5" s="9">
        <v>4</v>
      </c>
      <c r="B5" s="11" t="s">
        <v>847</v>
      </c>
      <c r="C5" s="12">
        <v>85</v>
      </c>
      <c r="D5" s="12">
        <v>83</v>
      </c>
      <c r="E5" s="12">
        <v>71</v>
      </c>
      <c r="F5" s="12">
        <v>69</v>
      </c>
      <c r="G5" s="12">
        <v>67</v>
      </c>
      <c r="H5" s="12">
        <v>62</v>
      </c>
      <c r="I5" s="9">
        <f t="shared" si="0"/>
        <v>437</v>
      </c>
    </row>
    <row r="6" spans="1:10" ht="12.75">
      <c r="A6" s="9">
        <v>5</v>
      </c>
      <c r="B6" s="11" t="s">
        <v>835</v>
      </c>
      <c r="C6" s="12">
        <v>79</v>
      </c>
      <c r="D6" s="12">
        <v>70</v>
      </c>
      <c r="E6" s="12">
        <v>68</v>
      </c>
      <c r="F6" s="12">
        <v>61</v>
      </c>
      <c r="G6" s="12">
        <v>59</v>
      </c>
      <c r="H6" s="12">
        <v>56</v>
      </c>
      <c r="I6" s="9">
        <f t="shared" si="0"/>
        <v>393</v>
      </c>
      <c r="J6" s="12"/>
    </row>
    <row r="7" spans="1:10" ht="12.75">
      <c r="A7" s="9">
        <v>6</v>
      </c>
      <c r="B7" s="11" t="s">
        <v>91</v>
      </c>
      <c r="C7" s="12">
        <v>86</v>
      </c>
      <c r="D7" s="12">
        <v>78</v>
      </c>
      <c r="E7" s="12">
        <v>64</v>
      </c>
      <c r="F7" s="12">
        <v>52</v>
      </c>
      <c r="G7" s="12">
        <v>48</v>
      </c>
      <c r="H7" s="12">
        <v>47</v>
      </c>
      <c r="I7" s="9">
        <f t="shared" si="0"/>
        <v>375</v>
      </c>
      <c r="J7" s="12"/>
    </row>
    <row r="8" spans="1:9" ht="12.75">
      <c r="A8" s="9">
        <v>7</v>
      </c>
      <c r="B8" s="11" t="s">
        <v>107</v>
      </c>
      <c r="C8" s="12">
        <v>88</v>
      </c>
      <c r="D8" s="12">
        <v>82</v>
      </c>
      <c r="E8" s="12">
        <v>66</v>
      </c>
      <c r="F8" s="12">
        <v>58</v>
      </c>
      <c r="G8" s="12"/>
      <c r="H8" s="12"/>
      <c r="I8" s="9">
        <f t="shared" si="0"/>
        <v>294</v>
      </c>
    </row>
    <row r="9" spans="1:9" ht="12.75">
      <c r="A9" s="9">
        <v>8</v>
      </c>
      <c r="B9" s="11" t="s">
        <v>839</v>
      </c>
      <c r="C9" s="12">
        <v>60</v>
      </c>
      <c r="D9" s="12">
        <v>51</v>
      </c>
      <c r="E9" s="12">
        <v>50</v>
      </c>
      <c r="F9" s="12">
        <v>49</v>
      </c>
      <c r="G9" s="12"/>
      <c r="H9" s="12"/>
      <c r="I9" s="9">
        <f t="shared" si="0"/>
        <v>210</v>
      </c>
    </row>
    <row r="10" spans="1:9" ht="12.75">
      <c r="A10" s="9">
        <v>9</v>
      </c>
      <c r="B10" s="11" t="s">
        <v>831</v>
      </c>
      <c r="C10" s="12">
        <v>84</v>
      </c>
      <c r="D10" s="12">
        <v>65</v>
      </c>
      <c r="E10" s="12">
        <v>54</v>
      </c>
      <c r="F10" s="12"/>
      <c r="G10" s="12"/>
      <c r="H10" s="12"/>
      <c r="I10" s="9">
        <f t="shared" si="0"/>
        <v>203</v>
      </c>
    </row>
    <row r="11" spans="1:9" ht="12.75">
      <c r="A11" s="9">
        <v>10</v>
      </c>
      <c r="B11" s="11" t="s">
        <v>112</v>
      </c>
      <c r="C11" s="12">
        <v>81</v>
      </c>
      <c r="D11" s="12">
        <v>46</v>
      </c>
      <c r="E11" s="12">
        <v>45</v>
      </c>
      <c r="F11" s="12"/>
      <c r="G11" s="12"/>
      <c r="H11" s="12"/>
      <c r="I11" s="9">
        <f t="shared" si="0"/>
        <v>172</v>
      </c>
    </row>
    <row r="12" spans="1:9" ht="12.75">
      <c r="A12" s="9">
        <v>11</v>
      </c>
      <c r="B12" s="11" t="s">
        <v>837</v>
      </c>
      <c r="C12" s="12">
        <v>63</v>
      </c>
      <c r="D12" s="12">
        <v>55</v>
      </c>
      <c r="E12" s="12">
        <v>53</v>
      </c>
      <c r="F12" s="12"/>
      <c r="G12" s="12"/>
      <c r="H12" s="12"/>
      <c r="I12" s="9">
        <f t="shared" si="0"/>
        <v>171</v>
      </c>
    </row>
    <row r="13" spans="1:10" ht="12.75">
      <c r="A13" s="9">
        <v>12</v>
      </c>
      <c r="B13" s="11" t="s">
        <v>838</v>
      </c>
      <c r="C13" s="12">
        <v>98</v>
      </c>
      <c r="D13" s="12">
        <v>44</v>
      </c>
      <c r="E13" s="12"/>
      <c r="F13" s="12"/>
      <c r="G13" s="12"/>
      <c r="H13" s="12"/>
      <c r="I13" s="9">
        <f t="shared" si="0"/>
        <v>142</v>
      </c>
      <c r="J13" s="12"/>
    </row>
    <row r="14" spans="1:9" ht="12.75">
      <c r="A14" s="9">
        <v>13</v>
      </c>
      <c r="B14" s="11" t="s">
        <v>836</v>
      </c>
      <c r="C14" s="12">
        <v>73</v>
      </c>
      <c r="D14" s="12">
        <v>57</v>
      </c>
      <c r="E14" s="12"/>
      <c r="F14" s="12"/>
      <c r="G14" s="12"/>
      <c r="H14" s="12"/>
      <c r="I14" s="9">
        <f t="shared" si="0"/>
        <v>130</v>
      </c>
    </row>
    <row r="15" spans="1:9" ht="12.75">
      <c r="A15" s="9" t="s">
        <v>841</v>
      </c>
      <c r="B15" s="11" t="s">
        <v>842</v>
      </c>
      <c r="C15" s="12"/>
      <c r="D15" s="12"/>
      <c r="E15" s="12"/>
      <c r="F15" s="12"/>
      <c r="G15" s="12"/>
      <c r="H15" s="12"/>
      <c r="I15" s="9">
        <f aca="true" t="shared" si="1" ref="I15:I21">SUM(C15:H15)</f>
        <v>0</v>
      </c>
    </row>
    <row r="16" spans="1:9" ht="12.75">
      <c r="A16" s="9" t="s">
        <v>841</v>
      </c>
      <c r="B16" s="11" t="s">
        <v>843</v>
      </c>
      <c r="C16" s="12"/>
      <c r="D16" s="12"/>
      <c r="E16" s="12"/>
      <c r="F16" s="12"/>
      <c r="G16" s="12"/>
      <c r="H16" s="12"/>
      <c r="I16" s="9">
        <f t="shared" si="1"/>
        <v>0</v>
      </c>
    </row>
    <row r="17" spans="1:9" ht="12.75">
      <c r="A17" s="9" t="s">
        <v>841</v>
      </c>
      <c r="B17" s="11" t="s">
        <v>840</v>
      </c>
      <c r="C17" s="12"/>
      <c r="D17" s="12"/>
      <c r="E17" s="12"/>
      <c r="F17" s="12"/>
      <c r="G17" s="12"/>
      <c r="H17" s="12"/>
      <c r="I17" s="9">
        <f t="shared" si="1"/>
        <v>0</v>
      </c>
    </row>
    <row r="18" spans="1:9" ht="12.75">
      <c r="A18" s="9" t="s">
        <v>841</v>
      </c>
      <c r="B18" s="11" t="s">
        <v>844</v>
      </c>
      <c r="C18" s="12"/>
      <c r="D18" s="12"/>
      <c r="E18" s="12"/>
      <c r="F18" s="12"/>
      <c r="G18" s="12"/>
      <c r="H18" s="12"/>
      <c r="I18" s="9">
        <f t="shared" si="1"/>
        <v>0</v>
      </c>
    </row>
    <row r="19" spans="1:9" ht="12.75">
      <c r="A19" s="9" t="s">
        <v>841</v>
      </c>
      <c r="B19" s="11" t="s">
        <v>845</v>
      </c>
      <c r="C19" s="12"/>
      <c r="D19" s="12"/>
      <c r="E19" s="12"/>
      <c r="F19" s="12"/>
      <c r="G19" s="12"/>
      <c r="H19" s="12"/>
      <c r="I19" s="9">
        <f t="shared" si="1"/>
        <v>0</v>
      </c>
    </row>
    <row r="20" spans="1:9" ht="12.75">
      <c r="A20" s="9" t="s">
        <v>841</v>
      </c>
      <c r="B20" s="11" t="s">
        <v>834</v>
      </c>
      <c r="C20" s="12"/>
      <c r="D20" s="12"/>
      <c r="E20" s="12"/>
      <c r="F20" s="12"/>
      <c r="G20" s="12"/>
      <c r="H20" s="12"/>
      <c r="I20" s="9">
        <f t="shared" si="1"/>
        <v>0</v>
      </c>
    </row>
    <row r="21" spans="1:9" ht="12.75">
      <c r="A21" s="9" t="s">
        <v>841</v>
      </c>
      <c r="B21" s="11" t="s">
        <v>846</v>
      </c>
      <c r="C21" s="12"/>
      <c r="D21" s="12"/>
      <c r="E21" s="12"/>
      <c r="F21" s="12"/>
      <c r="G21" s="12"/>
      <c r="H21" s="12"/>
      <c r="I21" s="9">
        <f t="shared" si="1"/>
        <v>0</v>
      </c>
    </row>
    <row r="22" spans="1:9" ht="12.75">
      <c r="A22" s="9"/>
      <c r="B22" s="11"/>
      <c r="C22" s="12"/>
      <c r="D22" s="12"/>
      <c r="E22" s="12"/>
      <c r="F22" s="12"/>
      <c r="G22" s="12"/>
      <c r="H22" s="12"/>
      <c r="I22" s="9"/>
    </row>
    <row r="23" spans="1:9" ht="12.75" hidden="1">
      <c r="A23" s="9"/>
      <c r="B23" s="13"/>
      <c r="C23" s="13" t="s">
        <v>848</v>
      </c>
      <c r="I23" s="9"/>
    </row>
    <row r="24" spans="1:10" ht="12.75" hidden="1">
      <c r="A24" s="9"/>
      <c r="C24" s="14" t="s">
        <v>849</v>
      </c>
      <c r="D24" t="s">
        <v>850</v>
      </c>
      <c r="I24">
        <f>SUM(I2:I21)</f>
        <v>4104</v>
      </c>
      <c r="J24" t="s">
        <v>851</v>
      </c>
    </row>
    <row r="25" spans="1:10" ht="12.75" hidden="1">
      <c r="A25" s="9"/>
      <c r="B25" s="12"/>
      <c r="C25">
        <f>MAX(C2:H21)</f>
        <v>100</v>
      </c>
      <c r="D25">
        <f>MIN(C2:H21)</f>
        <v>44</v>
      </c>
      <c r="I25">
        <f>(C25*(C25+1)-D25*(D25-1))/2</f>
        <v>4104</v>
      </c>
      <c r="J25" t="s">
        <v>852</v>
      </c>
    </row>
    <row r="26" spans="1:9" ht="12.75" hidden="1">
      <c r="A26" s="9"/>
      <c r="I26" s="12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00390625" style="4" bestFit="1" customWidth="1"/>
    <col min="2" max="2" width="14.8515625" style="4" bestFit="1" customWidth="1"/>
    <col min="3" max="3" width="25.7109375" style="4" bestFit="1" customWidth="1"/>
    <col min="4" max="4" width="4.28125" style="4" bestFit="1" customWidth="1"/>
    <col min="5" max="5" width="7.140625" style="4" bestFit="1" customWidth="1"/>
    <col min="6" max="7" width="8.8515625" style="4" customWidth="1"/>
    <col min="8" max="9" width="8.8515625" style="4" hidden="1" customWidth="1"/>
    <col min="10" max="16384" width="8.8515625" style="4" customWidth="1"/>
  </cols>
  <sheetData>
    <row r="1" spans="1:10" s="7" customFormat="1" ht="12.75">
      <c r="A1" s="7" t="s">
        <v>0</v>
      </c>
      <c r="B1" s="7" t="s">
        <v>823</v>
      </c>
      <c r="C1" s="7" t="s">
        <v>822</v>
      </c>
      <c r="D1" s="7" t="s">
        <v>821</v>
      </c>
      <c r="E1" s="8" t="s">
        <v>7</v>
      </c>
      <c r="F1" s="5" t="s">
        <v>825</v>
      </c>
      <c r="G1" s="5" t="s">
        <v>826</v>
      </c>
      <c r="H1" s="5"/>
      <c r="I1" s="5"/>
      <c r="J1" s="5"/>
    </row>
    <row r="2" spans="1:9" ht="12.75">
      <c r="A2" s="4">
        <v>1</v>
      </c>
      <c r="B2" s="4" t="s">
        <v>82</v>
      </c>
      <c r="C2" s="4" t="s">
        <v>12</v>
      </c>
      <c r="D2" s="4" t="s">
        <v>83</v>
      </c>
      <c r="E2" s="6" t="s">
        <v>84</v>
      </c>
      <c r="F2" s="2">
        <v>50</v>
      </c>
      <c r="G2" s="2">
        <v>50</v>
      </c>
      <c r="H2" s="2">
        <v>50</v>
      </c>
      <c r="I2" s="3">
        <v>1</v>
      </c>
    </row>
    <row r="3" spans="1:9" ht="12.75">
      <c r="A3" s="4">
        <v>2</v>
      </c>
      <c r="B3" s="4" t="s">
        <v>183</v>
      </c>
      <c r="C3" s="4" t="s">
        <v>12</v>
      </c>
      <c r="D3" s="4" t="s">
        <v>140</v>
      </c>
      <c r="E3" s="6" t="s">
        <v>184</v>
      </c>
      <c r="F3" s="2">
        <f aca="true" t="shared" si="0" ref="F3:F39">IF(I3=1,H2-1,"-")</f>
        <v>49</v>
      </c>
      <c r="G3" s="2">
        <f aca="true" t="shared" si="1" ref="G3:G39">MAX(G2-1,1)</f>
        <v>49</v>
      </c>
      <c r="H3" s="2">
        <f aca="true" t="shared" si="2" ref="H3:H39">IF(I3=1,H2-1,H2)</f>
        <v>49</v>
      </c>
      <c r="I3" s="3">
        <v>1</v>
      </c>
    </row>
    <row r="4" spans="1:9" ht="12.75">
      <c r="A4" s="4">
        <v>3</v>
      </c>
      <c r="B4" s="4" t="s">
        <v>206</v>
      </c>
      <c r="C4" s="4" t="s">
        <v>127</v>
      </c>
      <c r="D4" s="4" t="s">
        <v>83</v>
      </c>
      <c r="E4" s="6" t="s">
        <v>207</v>
      </c>
      <c r="F4" s="2">
        <f t="shared" si="0"/>
        <v>48</v>
      </c>
      <c r="G4" s="2">
        <f t="shared" si="1"/>
        <v>48</v>
      </c>
      <c r="H4" s="2">
        <f t="shared" si="2"/>
        <v>48</v>
      </c>
      <c r="I4" s="4">
        <v>1</v>
      </c>
    </row>
    <row r="5" spans="1:9" ht="12.75">
      <c r="A5" s="4">
        <v>4</v>
      </c>
      <c r="B5" s="4" t="s">
        <v>235</v>
      </c>
      <c r="C5" s="4" t="s">
        <v>12</v>
      </c>
      <c r="D5" s="4" t="s">
        <v>140</v>
      </c>
      <c r="E5" s="6" t="s">
        <v>236</v>
      </c>
      <c r="F5" s="2">
        <f t="shared" si="0"/>
        <v>47</v>
      </c>
      <c r="G5" s="2">
        <f t="shared" si="1"/>
        <v>47</v>
      </c>
      <c r="H5" s="2">
        <f t="shared" si="2"/>
        <v>47</v>
      </c>
      <c r="I5" s="4">
        <v>1</v>
      </c>
    </row>
    <row r="6" spans="1:9" ht="12.75">
      <c r="A6" s="4">
        <v>5</v>
      </c>
      <c r="B6" s="4" t="s">
        <v>345</v>
      </c>
      <c r="C6" s="4" t="s">
        <v>12</v>
      </c>
      <c r="D6" s="4" t="s">
        <v>140</v>
      </c>
      <c r="E6" s="6" t="s">
        <v>346</v>
      </c>
      <c r="F6" s="2">
        <f t="shared" si="0"/>
        <v>46</v>
      </c>
      <c r="G6" s="2">
        <f t="shared" si="1"/>
        <v>46</v>
      </c>
      <c r="H6" s="2">
        <f t="shared" si="2"/>
        <v>46</v>
      </c>
      <c r="I6" s="4">
        <v>1</v>
      </c>
    </row>
    <row r="7" spans="1:8" ht="12.75">
      <c r="A7" s="4">
        <v>6</v>
      </c>
      <c r="B7" s="4" t="s">
        <v>369</v>
      </c>
      <c r="C7" s="4" t="s">
        <v>12</v>
      </c>
      <c r="D7" s="4" t="s">
        <v>83</v>
      </c>
      <c r="E7" s="6" t="s">
        <v>370</v>
      </c>
      <c r="F7" s="2" t="str">
        <f t="shared" si="0"/>
        <v>-</v>
      </c>
      <c r="G7" s="2">
        <f t="shared" si="1"/>
        <v>45</v>
      </c>
      <c r="H7" s="2">
        <f t="shared" si="2"/>
        <v>46</v>
      </c>
    </row>
    <row r="8" spans="1:9" ht="12.75">
      <c r="A8" s="4">
        <v>7</v>
      </c>
      <c r="B8" s="4" t="s">
        <v>416</v>
      </c>
      <c r="C8" s="4" t="s">
        <v>91</v>
      </c>
      <c r="D8" s="4" t="s">
        <v>233</v>
      </c>
      <c r="E8" s="6" t="s">
        <v>417</v>
      </c>
      <c r="F8" s="2">
        <f t="shared" si="0"/>
        <v>45</v>
      </c>
      <c r="G8" s="2">
        <f t="shared" si="1"/>
        <v>44</v>
      </c>
      <c r="H8" s="2">
        <f t="shared" si="2"/>
        <v>45</v>
      </c>
      <c r="I8" s="4">
        <v>1</v>
      </c>
    </row>
    <row r="9" spans="1:9" ht="12.75">
      <c r="A9" s="4">
        <v>8</v>
      </c>
      <c r="B9" s="4" t="s">
        <v>824</v>
      </c>
      <c r="C9" s="4" t="s">
        <v>88</v>
      </c>
      <c r="D9" s="4" t="s">
        <v>422</v>
      </c>
      <c r="E9" s="6" t="s">
        <v>423</v>
      </c>
      <c r="F9" s="2">
        <f t="shared" si="0"/>
        <v>44</v>
      </c>
      <c r="G9" s="2">
        <f t="shared" si="1"/>
        <v>43</v>
      </c>
      <c r="H9" s="2">
        <f t="shared" si="2"/>
        <v>44</v>
      </c>
      <c r="I9" s="4">
        <v>1</v>
      </c>
    </row>
    <row r="10" spans="1:9" ht="12.75">
      <c r="A10" s="4">
        <v>9</v>
      </c>
      <c r="B10" s="4" t="s">
        <v>432</v>
      </c>
      <c r="C10" s="4" t="s">
        <v>88</v>
      </c>
      <c r="D10" s="4" t="s">
        <v>83</v>
      </c>
      <c r="E10" s="6" t="s">
        <v>433</v>
      </c>
      <c r="F10" s="2">
        <f t="shared" si="0"/>
        <v>43</v>
      </c>
      <c r="G10" s="2">
        <f t="shared" si="1"/>
        <v>42</v>
      </c>
      <c r="H10" s="2">
        <f t="shared" si="2"/>
        <v>43</v>
      </c>
      <c r="I10" s="4">
        <v>1</v>
      </c>
    </row>
    <row r="11" spans="1:9" ht="12.75">
      <c r="A11" s="4">
        <v>10</v>
      </c>
      <c r="B11" s="4" t="s">
        <v>473</v>
      </c>
      <c r="C11" s="4" t="s">
        <v>847</v>
      </c>
      <c r="D11" s="4" t="s">
        <v>83</v>
      </c>
      <c r="E11" s="6" t="s">
        <v>475</v>
      </c>
      <c r="F11" s="2">
        <f t="shared" si="0"/>
        <v>42</v>
      </c>
      <c r="G11" s="2">
        <f t="shared" si="1"/>
        <v>41</v>
      </c>
      <c r="H11" s="2">
        <f t="shared" si="2"/>
        <v>42</v>
      </c>
      <c r="I11" s="4">
        <v>1</v>
      </c>
    </row>
    <row r="12" spans="1:9" ht="12.75">
      <c r="A12" s="4">
        <v>11</v>
      </c>
      <c r="B12" s="4" t="s">
        <v>501</v>
      </c>
      <c r="C12" s="4" t="s">
        <v>19</v>
      </c>
      <c r="D12" s="4" t="s">
        <v>140</v>
      </c>
      <c r="E12" s="6" t="s">
        <v>502</v>
      </c>
      <c r="F12" s="2">
        <f t="shared" si="0"/>
        <v>41</v>
      </c>
      <c r="G12" s="2">
        <f t="shared" si="1"/>
        <v>40</v>
      </c>
      <c r="H12" s="2">
        <f t="shared" si="2"/>
        <v>41</v>
      </c>
      <c r="I12" s="4">
        <v>1</v>
      </c>
    </row>
    <row r="13" spans="1:8" ht="12.75">
      <c r="A13" s="4">
        <v>12</v>
      </c>
      <c r="B13" s="4" t="s">
        <v>508</v>
      </c>
      <c r="C13" s="4" t="s">
        <v>12</v>
      </c>
      <c r="D13" s="4" t="s">
        <v>140</v>
      </c>
      <c r="E13" s="6" t="s">
        <v>509</v>
      </c>
      <c r="F13" s="2" t="str">
        <f t="shared" si="0"/>
        <v>-</v>
      </c>
      <c r="G13" s="2">
        <f t="shared" si="1"/>
        <v>39</v>
      </c>
      <c r="H13" s="2">
        <f t="shared" si="2"/>
        <v>41</v>
      </c>
    </row>
    <row r="14" spans="1:9" ht="12.75">
      <c r="A14" s="4">
        <v>13</v>
      </c>
      <c r="B14" s="4" t="s">
        <v>531</v>
      </c>
      <c r="C14" s="4" t="s">
        <v>127</v>
      </c>
      <c r="D14" s="4" t="s">
        <v>233</v>
      </c>
      <c r="E14" s="6" t="s">
        <v>532</v>
      </c>
      <c r="F14" s="2">
        <f t="shared" si="0"/>
        <v>40</v>
      </c>
      <c r="G14" s="2">
        <f t="shared" si="1"/>
        <v>38</v>
      </c>
      <c r="H14" s="2">
        <f t="shared" si="2"/>
        <v>40</v>
      </c>
      <c r="I14" s="4">
        <v>1</v>
      </c>
    </row>
    <row r="15" spans="1:9" ht="12.75">
      <c r="A15" s="4">
        <v>14</v>
      </c>
      <c r="B15" s="4" t="s">
        <v>564</v>
      </c>
      <c r="C15" s="4" t="s">
        <v>320</v>
      </c>
      <c r="D15" s="4" t="s">
        <v>422</v>
      </c>
      <c r="E15" s="6" t="s">
        <v>565</v>
      </c>
      <c r="F15" s="2">
        <f t="shared" si="0"/>
        <v>39</v>
      </c>
      <c r="G15" s="2">
        <f t="shared" si="1"/>
        <v>37</v>
      </c>
      <c r="H15" s="2">
        <f t="shared" si="2"/>
        <v>39</v>
      </c>
      <c r="I15" s="4">
        <v>1</v>
      </c>
    </row>
    <row r="16" spans="1:8" ht="12.75">
      <c r="A16" s="4">
        <v>15</v>
      </c>
      <c r="B16" s="4" t="s">
        <v>566</v>
      </c>
      <c r="C16" s="4" t="s">
        <v>12</v>
      </c>
      <c r="D16" s="4" t="s">
        <v>222</v>
      </c>
      <c r="E16" s="6" t="s">
        <v>567</v>
      </c>
      <c r="F16" s="2" t="str">
        <f t="shared" si="0"/>
        <v>-</v>
      </c>
      <c r="G16" s="2">
        <f t="shared" si="1"/>
        <v>36</v>
      </c>
      <c r="H16" s="2">
        <f t="shared" si="2"/>
        <v>39</v>
      </c>
    </row>
    <row r="17" spans="1:9" ht="12.75">
      <c r="A17" s="4">
        <v>16</v>
      </c>
      <c r="B17" s="4" t="s">
        <v>580</v>
      </c>
      <c r="C17" s="4" t="s">
        <v>88</v>
      </c>
      <c r="D17" s="4" t="s">
        <v>222</v>
      </c>
      <c r="E17" s="6" t="s">
        <v>581</v>
      </c>
      <c r="F17" s="2">
        <f t="shared" si="0"/>
        <v>38</v>
      </c>
      <c r="G17" s="2">
        <f t="shared" si="1"/>
        <v>35</v>
      </c>
      <c r="H17" s="2">
        <f t="shared" si="2"/>
        <v>38</v>
      </c>
      <c r="I17" s="4">
        <v>1</v>
      </c>
    </row>
    <row r="18" spans="1:9" ht="12.75">
      <c r="A18" s="4">
        <v>17</v>
      </c>
      <c r="B18" s="4" t="s">
        <v>590</v>
      </c>
      <c r="C18" s="4" t="s">
        <v>88</v>
      </c>
      <c r="D18" s="4" t="s">
        <v>422</v>
      </c>
      <c r="E18" s="6" t="s">
        <v>591</v>
      </c>
      <c r="F18" s="2">
        <f t="shared" si="0"/>
        <v>37</v>
      </c>
      <c r="G18" s="2">
        <f t="shared" si="1"/>
        <v>34</v>
      </c>
      <c r="H18" s="2">
        <f t="shared" si="2"/>
        <v>37</v>
      </c>
      <c r="I18" s="4">
        <v>1</v>
      </c>
    </row>
    <row r="19" spans="1:9" ht="12.75">
      <c r="A19" s="4">
        <v>18</v>
      </c>
      <c r="B19" s="4" t="s">
        <v>594</v>
      </c>
      <c r="C19" s="4" t="s">
        <v>320</v>
      </c>
      <c r="D19" s="4" t="s">
        <v>233</v>
      </c>
      <c r="E19" s="6" t="s">
        <v>595</v>
      </c>
      <c r="F19" s="2">
        <f t="shared" si="0"/>
        <v>36</v>
      </c>
      <c r="G19" s="2">
        <f t="shared" si="1"/>
        <v>33</v>
      </c>
      <c r="H19" s="2">
        <f t="shared" si="2"/>
        <v>36</v>
      </c>
      <c r="I19" s="4">
        <v>1</v>
      </c>
    </row>
    <row r="20" spans="1:9" ht="12.75">
      <c r="A20" s="4">
        <v>19</v>
      </c>
      <c r="B20" s="4" t="s">
        <v>598</v>
      </c>
      <c r="C20" s="4" t="s">
        <v>19</v>
      </c>
      <c r="D20" s="4" t="s">
        <v>222</v>
      </c>
      <c r="E20" s="6" t="s">
        <v>599</v>
      </c>
      <c r="F20" s="2">
        <f t="shared" si="0"/>
        <v>35</v>
      </c>
      <c r="G20" s="2">
        <f t="shared" si="1"/>
        <v>32</v>
      </c>
      <c r="H20" s="2">
        <f t="shared" si="2"/>
        <v>35</v>
      </c>
      <c r="I20" s="4">
        <v>1</v>
      </c>
    </row>
    <row r="21" spans="1:9" ht="12.75">
      <c r="A21" s="4">
        <v>20</v>
      </c>
      <c r="B21" s="4" t="s">
        <v>607</v>
      </c>
      <c r="C21" s="4" t="s">
        <v>112</v>
      </c>
      <c r="D21" s="4" t="s">
        <v>83</v>
      </c>
      <c r="E21" s="6" t="s">
        <v>608</v>
      </c>
      <c r="F21" s="2">
        <f t="shared" si="0"/>
        <v>34</v>
      </c>
      <c r="G21" s="2">
        <f t="shared" si="1"/>
        <v>31</v>
      </c>
      <c r="H21" s="2">
        <f t="shared" si="2"/>
        <v>34</v>
      </c>
      <c r="I21" s="4">
        <v>1</v>
      </c>
    </row>
    <row r="22" spans="1:9" ht="12.75">
      <c r="A22" s="4">
        <v>21</v>
      </c>
      <c r="B22" s="4" t="s">
        <v>609</v>
      </c>
      <c r="C22" s="4" t="s">
        <v>112</v>
      </c>
      <c r="D22" s="4" t="s">
        <v>140</v>
      </c>
      <c r="E22" s="6" t="s">
        <v>610</v>
      </c>
      <c r="F22" s="2">
        <f t="shared" si="0"/>
        <v>33</v>
      </c>
      <c r="G22" s="2">
        <f t="shared" si="1"/>
        <v>30</v>
      </c>
      <c r="H22" s="2">
        <f t="shared" si="2"/>
        <v>33</v>
      </c>
      <c r="I22" s="4">
        <v>1</v>
      </c>
    </row>
    <row r="23" spans="1:8" ht="12.75">
      <c r="A23" s="4">
        <v>22</v>
      </c>
      <c r="B23" s="4" t="s">
        <v>624</v>
      </c>
      <c r="C23" s="4" t="s">
        <v>12</v>
      </c>
      <c r="D23" s="4" t="s">
        <v>222</v>
      </c>
      <c r="E23" s="6" t="s">
        <v>625</v>
      </c>
      <c r="F23" s="2" t="str">
        <f t="shared" si="0"/>
        <v>-</v>
      </c>
      <c r="G23" s="2">
        <f t="shared" si="1"/>
        <v>29</v>
      </c>
      <c r="H23" s="2">
        <f t="shared" si="2"/>
        <v>33</v>
      </c>
    </row>
    <row r="24" spans="1:8" ht="12.75">
      <c r="A24" s="4">
        <v>23</v>
      </c>
      <c r="B24" s="4" t="s">
        <v>631</v>
      </c>
      <c r="C24" s="4" t="s">
        <v>12</v>
      </c>
      <c r="D24" s="4" t="s">
        <v>233</v>
      </c>
      <c r="E24" s="6" t="s">
        <v>632</v>
      </c>
      <c r="F24" s="2" t="str">
        <f t="shared" si="0"/>
        <v>-</v>
      </c>
      <c r="G24" s="2">
        <f t="shared" si="1"/>
        <v>28</v>
      </c>
      <c r="H24" s="2">
        <f t="shared" si="2"/>
        <v>33</v>
      </c>
    </row>
    <row r="25" spans="1:9" ht="12.75">
      <c r="A25" s="4">
        <v>24</v>
      </c>
      <c r="B25" s="4" t="s">
        <v>633</v>
      </c>
      <c r="C25" s="4" t="s">
        <v>127</v>
      </c>
      <c r="D25" s="4" t="s">
        <v>422</v>
      </c>
      <c r="E25" s="6" t="s">
        <v>634</v>
      </c>
      <c r="F25" s="2">
        <f t="shared" si="0"/>
        <v>32</v>
      </c>
      <c r="G25" s="2">
        <f t="shared" si="1"/>
        <v>27</v>
      </c>
      <c r="H25" s="2">
        <f t="shared" si="2"/>
        <v>32</v>
      </c>
      <c r="I25" s="4">
        <v>1</v>
      </c>
    </row>
    <row r="26" spans="1:9" ht="12.75">
      <c r="A26" s="4">
        <v>25</v>
      </c>
      <c r="B26" s="4" t="s">
        <v>645</v>
      </c>
      <c r="C26" s="4" t="s">
        <v>34</v>
      </c>
      <c r="D26" s="4" t="s">
        <v>233</v>
      </c>
      <c r="E26" s="6" t="s">
        <v>646</v>
      </c>
      <c r="F26" s="2">
        <f t="shared" si="0"/>
        <v>31</v>
      </c>
      <c r="G26" s="2">
        <f t="shared" si="1"/>
        <v>26</v>
      </c>
      <c r="H26" s="2">
        <f t="shared" si="2"/>
        <v>31</v>
      </c>
      <c r="I26" s="4">
        <v>1</v>
      </c>
    </row>
    <row r="27" spans="1:8" ht="12.75">
      <c r="A27" s="4">
        <v>26</v>
      </c>
      <c r="B27" s="4" t="s">
        <v>647</v>
      </c>
      <c r="C27" s="4" t="s">
        <v>12</v>
      </c>
      <c r="D27" s="4" t="s">
        <v>233</v>
      </c>
      <c r="E27" s="6" t="s">
        <v>648</v>
      </c>
      <c r="F27" s="2" t="str">
        <f t="shared" si="0"/>
        <v>-</v>
      </c>
      <c r="G27" s="2">
        <f t="shared" si="1"/>
        <v>25</v>
      </c>
      <c r="H27" s="2">
        <f t="shared" si="2"/>
        <v>31</v>
      </c>
    </row>
    <row r="28" spans="1:9" ht="12.75">
      <c r="A28" s="4">
        <v>27</v>
      </c>
      <c r="B28" s="4" t="s">
        <v>656</v>
      </c>
      <c r="C28" s="4" t="s">
        <v>320</v>
      </c>
      <c r="D28" s="4" t="s">
        <v>140</v>
      </c>
      <c r="E28" s="6" t="s">
        <v>657</v>
      </c>
      <c r="F28" s="2">
        <f t="shared" si="0"/>
        <v>30</v>
      </c>
      <c r="G28" s="2">
        <f t="shared" si="1"/>
        <v>24</v>
      </c>
      <c r="H28" s="2">
        <f t="shared" si="2"/>
        <v>30</v>
      </c>
      <c r="I28" s="4">
        <v>1</v>
      </c>
    </row>
    <row r="29" spans="1:8" ht="12.75">
      <c r="A29" s="4">
        <v>28</v>
      </c>
      <c r="B29" s="4" t="s">
        <v>664</v>
      </c>
      <c r="C29" s="4" t="s">
        <v>12</v>
      </c>
      <c r="D29" s="4" t="s">
        <v>222</v>
      </c>
      <c r="E29" s="6" t="s">
        <v>665</v>
      </c>
      <c r="F29" s="2" t="str">
        <f t="shared" si="0"/>
        <v>-</v>
      </c>
      <c r="G29" s="2">
        <f t="shared" si="1"/>
        <v>23</v>
      </c>
      <c r="H29" s="2">
        <f t="shared" si="2"/>
        <v>30</v>
      </c>
    </row>
    <row r="30" spans="1:9" ht="12.75">
      <c r="A30" s="4">
        <v>29</v>
      </c>
      <c r="B30" s="4" t="s">
        <v>685</v>
      </c>
      <c r="C30" s="4" t="s">
        <v>843</v>
      </c>
      <c r="D30" s="4" t="s">
        <v>335</v>
      </c>
      <c r="E30" s="6" t="s">
        <v>687</v>
      </c>
      <c r="F30" s="2">
        <f t="shared" si="0"/>
        <v>29</v>
      </c>
      <c r="G30" s="2">
        <f t="shared" si="1"/>
        <v>22</v>
      </c>
      <c r="H30" s="2">
        <f t="shared" si="2"/>
        <v>29</v>
      </c>
      <c r="I30" s="4">
        <v>1</v>
      </c>
    </row>
    <row r="31" spans="1:9" ht="12.75">
      <c r="A31" s="4">
        <v>30</v>
      </c>
      <c r="B31" s="4" t="s">
        <v>690</v>
      </c>
      <c r="C31" s="4" t="s">
        <v>112</v>
      </c>
      <c r="D31" s="4" t="s">
        <v>233</v>
      </c>
      <c r="E31" s="6" t="s">
        <v>691</v>
      </c>
      <c r="F31" s="2">
        <f t="shared" si="0"/>
        <v>28</v>
      </c>
      <c r="G31" s="2">
        <f t="shared" si="1"/>
        <v>21</v>
      </c>
      <c r="H31" s="2">
        <f t="shared" si="2"/>
        <v>28</v>
      </c>
      <c r="I31" s="4">
        <v>1</v>
      </c>
    </row>
    <row r="32" spans="1:9" ht="12.75">
      <c r="A32" s="4">
        <v>31</v>
      </c>
      <c r="B32" s="4" t="s">
        <v>698</v>
      </c>
      <c r="C32" s="4" t="s">
        <v>320</v>
      </c>
      <c r="D32" s="4" t="s">
        <v>222</v>
      </c>
      <c r="E32" s="6" t="s">
        <v>699</v>
      </c>
      <c r="F32" s="2">
        <f t="shared" si="0"/>
        <v>27</v>
      </c>
      <c r="G32" s="2">
        <f t="shared" si="1"/>
        <v>20</v>
      </c>
      <c r="H32" s="2">
        <f t="shared" si="2"/>
        <v>27</v>
      </c>
      <c r="I32" s="4">
        <v>1</v>
      </c>
    </row>
    <row r="33" spans="1:9" ht="12.75">
      <c r="A33" s="4">
        <v>32</v>
      </c>
      <c r="B33" s="4" t="s">
        <v>745</v>
      </c>
      <c r="C33" s="4" t="s">
        <v>91</v>
      </c>
      <c r="D33" s="4" t="s">
        <v>335</v>
      </c>
      <c r="E33" s="6" t="s">
        <v>746</v>
      </c>
      <c r="F33" s="2">
        <f t="shared" si="0"/>
        <v>26</v>
      </c>
      <c r="G33" s="2">
        <f t="shared" si="1"/>
        <v>19</v>
      </c>
      <c r="H33" s="2">
        <f t="shared" si="2"/>
        <v>26</v>
      </c>
      <c r="I33" s="4">
        <v>1</v>
      </c>
    </row>
    <row r="34" spans="1:9" ht="12.75">
      <c r="A34" s="4">
        <v>33</v>
      </c>
      <c r="B34" s="4" t="s">
        <v>755</v>
      </c>
      <c r="C34" s="4" t="s">
        <v>112</v>
      </c>
      <c r="D34" s="4" t="s">
        <v>222</v>
      </c>
      <c r="E34" s="6" t="s">
        <v>756</v>
      </c>
      <c r="F34" s="2">
        <f t="shared" si="0"/>
        <v>25</v>
      </c>
      <c r="G34" s="2">
        <f t="shared" si="1"/>
        <v>18</v>
      </c>
      <c r="H34" s="2">
        <f t="shared" si="2"/>
        <v>25</v>
      </c>
      <c r="I34" s="4">
        <v>1</v>
      </c>
    </row>
    <row r="35" spans="1:9" ht="12.75">
      <c r="A35" s="4">
        <v>34</v>
      </c>
      <c r="B35" s="4" t="s">
        <v>757</v>
      </c>
      <c r="C35" s="4" t="s">
        <v>19</v>
      </c>
      <c r="D35" s="4" t="s">
        <v>233</v>
      </c>
      <c r="E35" s="6" t="s">
        <v>758</v>
      </c>
      <c r="F35" s="2">
        <f t="shared" si="0"/>
        <v>24</v>
      </c>
      <c r="G35" s="2">
        <f t="shared" si="1"/>
        <v>17</v>
      </c>
      <c r="H35" s="2">
        <f t="shared" si="2"/>
        <v>24</v>
      </c>
      <c r="I35" s="4">
        <v>1</v>
      </c>
    </row>
    <row r="36" spans="1:8" ht="12.75">
      <c r="A36" s="4">
        <v>35</v>
      </c>
      <c r="B36" s="4" t="s">
        <v>763</v>
      </c>
      <c r="C36" s="4" t="s">
        <v>88</v>
      </c>
      <c r="D36" s="4" t="s">
        <v>465</v>
      </c>
      <c r="E36" s="6" t="s">
        <v>764</v>
      </c>
      <c r="F36" s="2" t="str">
        <f t="shared" si="0"/>
        <v>-</v>
      </c>
      <c r="G36" s="2">
        <f t="shared" si="1"/>
        <v>16</v>
      </c>
      <c r="H36" s="2">
        <f t="shared" si="2"/>
        <v>24</v>
      </c>
    </row>
    <row r="37" spans="1:9" ht="12.75">
      <c r="A37" s="4">
        <v>36</v>
      </c>
      <c r="B37" s="4" t="s">
        <v>767</v>
      </c>
      <c r="C37" s="4" t="s">
        <v>19</v>
      </c>
      <c r="D37" s="4" t="s">
        <v>140</v>
      </c>
      <c r="E37" s="6" t="s">
        <v>768</v>
      </c>
      <c r="F37" s="2">
        <f t="shared" si="0"/>
        <v>23</v>
      </c>
      <c r="G37" s="2">
        <f t="shared" si="1"/>
        <v>15</v>
      </c>
      <c r="H37" s="2">
        <f t="shared" si="2"/>
        <v>23</v>
      </c>
      <c r="I37" s="4">
        <v>1</v>
      </c>
    </row>
    <row r="38" spans="1:8" ht="12.75">
      <c r="A38" s="4">
        <v>37</v>
      </c>
      <c r="B38" s="4" t="s">
        <v>795</v>
      </c>
      <c r="C38" s="4" t="s">
        <v>19</v>
      </c>
      <c r="D38" s="4" t="s">
        <v>83</v>
      </c>
      <c r="E38" s="6" t="s">
        <v>796</v>
      </c>
      <c r="F38" s="2" t="str">
        <f t="shared" si="0"/>
        <v>-</v>
      </c>
      <c r="G38" s="2">
        <f t="shared" si="1"/>
        <v>14</v>
      </c>
      <c r="H38" s="2">
        <f t="shared" si="2"/>
        <v>23</v>
      </c>
    </row>
    <row r="39" spans="1:9" ht="12.75">
      <c r="A39" s="4">
        <v>38</v>
      </c>
      <c r="B39" s="4" t="s">
        <v>809</v>
      </c>
      <c r="C39" s="4" t="s">
        <v>836</v>
      </c>
      <c r="D39" s="4" t="s">
        <v>211</v>
      </c>
      <c r="E39" s="6" t="s">
        <v>810</v>
      </c>
      <c r="F39" s="2">
        <f t="shared" si="0"/>
        <v>22</v>
      </c>
      <c r="G39" s="2">
        <f t="shared" si="1"/>
        <v>13</v>
      </c>
      <c r="H39" s="2">
        <f t="shared" si="2"/>
        <v>22</v>
      </c>
      <c r="I39" s="4">
        <v>1</v>
      </c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9" t="s">
        <v>0</v>
      </c>
      <c r="B1" s="9" t="s">
        <v>822</v>
      </c>
      <c r="C1" s="10" t="s">
        <v>827</v>
      </c>
      <c r="D1" s="10"/>
      <c r="E1" s="10"/>
      <c r="F1" s="10"/>
      <c r="G1" s="9" t="s">
        <v>828</v>
      </c>
    </row>
    <row r="2" spans="1:7" ht="12.75">
      <c r="A2" s="9">
        <v>1</v>
      </c>
      <c r="B2" s="11" t="s">
        <v>830</v>
      </c>
      <c r="C2" s="12">
        <v>50</v>
      </c>
      <c r="D2" s="12">
        <v>49</v>
      </c>
      <c r="E2" s="12">
        <v>47</v>
      </c>
      <c r="F2" s="12">
        <v>46</v>
      </c>
      <c r="G2" s="9">
        <f aca="true" t="shared" si="0" ref="G2:G21">SUM(C2:F2)</f>
        <v>192</v>
      </c>
    </row>
    <row r="3" spans="1:7" ht="12.75">
      <c r="A3" s="9">
        <v>2</v>
      </c>
      <c r="B3" s="11" t="s">
        <v>829</v>
      </c>
      <c r="C3" s="12">
        <v>44</v>
      </c>
      <c r="D3" s="12">
        <v>43</v>
      </c>
      <c r="E3" s="12">
        <v>38</v>
      </c>
      <c r="F3" s="12">
        <v>37</v>
      </c>
      <c r="G3" s="9">
        <f t="shared" si="0"/>
        <v>162</v>
      </c>
    </row>
    <row r="4" spans="1:7" ht="12.75">
      <c r="A4" s="9">
        <v>3</v>
      </c>
      <c r="B4" s="11" t="s">
        <v>837</v>
      </c>
      <c r="C4" s="12">
        <v>39</v>
      </c>
      <c r="D4" s="12">
        <v>36</v>
      </c>
      <c r="E4" s="12">
        <v>30</v>
      </c>
      <c r="F4" s="12">
        <v>27</v>
      </c>
      <c r="G4" s="9">
        <f t="shared" si="0"/>
        <v>132</v>
      </c>
    </row>
    <row r="5" spans="1:7" ht="12.75">
      <c r="A5" s="9">
        <v>4</v>
      </c>
      <c r="B5" s="11" t="s">
        <v>833</v>
      </c>
      <c r="C5" s="12">
        <v>41</v>
      </c>
      <c r="D5" s="12">
        <v>35</v>
      </c>
      <c r="E5" s="12">
        <v>24</v>
      </c>
      <c r="F5" s="12">
        <v>23</v>
      </c>
      <c r="G5" s="9">
        <f t="shared" si="0"/>
        <v>123</v>
      </c>
    </row>
    <row r="6" spans="1:7" ht="12.75">
      <c r="A6" s="9">
        <v>5</v>
      </c>
      <c r="B6" s="11" t="s">
        <v>112</v>
      </c>
      <c r="C6" s="12">
        <v>34</v>
      </c>
      <c r="D6" s="12">
        <v>33</v>
      </c>
      <c r="E6" s="12">
        <v>28</v>
      </c>
      <c r="F6" s="12">
        <v>25</v>
      </c>
      <c r="G6" s="9">
        <f t="shared" si="0"/>
        <v>120</v>
      </c>
    </row>
    <row r="7" spans="1:7" ht="12.75">
      <c r="A7" s="9" t="s">
        <v>832</v>
      </c>
      <c r="B7" s="11" t="s">
        <v>835</v>
      </c>
      <c r="C7" s="12">
        <v>48</v>
      </c>
      <c r="D7" s="12">
        <v>40</v>
      </c>
      <c r="E7" s="12">
        <v>32</v>
      </c>
      <c r="F7" s="12"/>
      <c r="G7" s="9">
        <f t="shared" si="0"/>
        <v>120</v>
      </c>
    </row>
    <row r="8" spans="1:7" ht="12.75">
      <c r="A8" s="9">
        <v>7</v>
      </c>
      <c r="B8" s="11" t="s">
        <v>91</v>
      </c>
      <c r="C8" s="12">
        <v>45</v>
      </c>
      <c r="D8" s="12">
        <v>26</v>
      </c>
      <c r="E8" s="12"/>
      <c r="F8" s="12"/>
      <c r="G8" s="9">
        <f t="shared" si="0"/>
        <v>71</v>
      </c>
    </row>
    <row r="9" spans="1:7" ht="12.75">
      <c r="A9" s="9">
        <v>8</v>
      </c>
      <c r="B9" s="11" t="s">
        <v>847</v>
      </c>
      <c r="C9" s="12">
        <v>42</v>
      </c>
      <c r="D9" s="12"/>
      <c r="E9" s="12"/>
      <c r="F9" s="12"/>
      <c r="G9" s="9">
        <f t="shared" si="0"/>
        <v>42</v>
      </c>
    </row>
    <row r="10" spans="1:7" ht="12.75">
      <c r="A10" s="9">
        <v>9</v>
      </c>
      <c r="B10" s="11" t="s">
        <v>838</v>
      </c>
      <c r="C10" s="12">
        <v>31</v>
      </c>
      <c r="D10" s="12"/>
      <c r="E10" s="12"/>
      <c r="F10" s="12"/>
      <c r="G10" s="9">
        <f t="shared" si="0"/>
        <v>31</v>
      </c>
    </row>
    <row r="11" spans="1:7" ht="12.75">
      <c r="A11" s="9">
        <v>10</v>
      </c>
      <c r="B11" s="11" t="s">
        <v>843</v>
      </c>
      <c r="C11" s="12">
        <v>29</v>
      </c>
      <c r="D11" s="12"/>
      <c r="E11" s="12"/>
      <c r="F11" s="12"/>
      <c r="G11" s="9">
        <f t="shared" si="0"/>
        <v>29</v>
      </c>
    </row>
    <row r="12" spans="1:7" ht="12.75">
      <c r="A12" s="9">
        <v>11</v>
      </c>
      <c r="B12" s="11" t="s">
        <v>836</v>
      </c>
      <c r="C12" s="12">
        <v>22</v>
      </c>
      <c r="D12" s="12"/>
      <c r="E12" s="12"/>
      <c r="F12" s="12"/>
      <c r="G12" s="9">
        <f t="shared" si="0"/>
        <v>22</v>
      </c>
    </row>
    <row r="13" spans="1:7" ht="12.75">
      <c r="A13" s="9" t="s">
        <v>841</v>
      </c>
      <c r="B13" s="11" t="s">
        <v>842</v>
      </c>
      <c r="C13" s="12"/>
      <c r="D13" s="12"/>
      <c r="E13" s="12"/>
      <c r="F13" s="12"/>
      <c r="G13" s="9">
        <f t="shared" si="0"/>
        <v>0</v>
      </c>
    </row>
    <row r="14" spans="1:7" ht="12.75">
      <c r="A14" s="9" t="s">
        <v>841</v>
      </c>
      <c r="B14" s="11" t="s">
        <v>840</v>
      </c>
      <c r="C14" s="12"/>
      <c r="D14" s="12"/>
      <c r="E14" s="12"/>
      <c r="F14" s="12"/>
      <c r="G14" s="9">
        <f t="shared" si="0"/>
        <v>0</v>
      </c>
    </row>
    <row r="15" spans="1:7" ht="12.75">
      <c r="A15" s="9" t="s">
        <v>841</v>
      </c>
      <c r="B15" s="11" t="s">
        <v>844</v>
      </c>
      <c r="C15" s="12"/>
      <c r="D15" s="12"/>
      <c r="E15" s="12"/>
      <c r="F15" s="12"/>
      <c r="G15" s="9">
        <f t="shared" si="0"/>
        <v>0</v>
      </c>
    </row>
    <row r="16" spans="1:7" ht="12.75">
      <c r="A16" s="9" t="s">
        <v>841</v>
      </c>
      <c r="B16" s="11" t="s">
        <v>831</v>
      </c>
      <c r="C16" s="12"/>
      <c r="D16" s="12"/>
      <c r="E16" s="12"/>
      <c r="F16" s="12"/>
      <c r="G16" s="9">
        <f t="shared" si="0"/>
        <v>0</v>
      </c>
    </row>
    <row r="17" spans="1:7" ht="12.75">
      <c r="A17" s="9" t="s">
        <v>841</v>
      </c>
      <c r="B17" s="11" t="s">
        <v>845</v>
      </c>
      <c r="C17" s="12"/>
      <c r="D17" s="12"/>
      <c r="E17" s="12"/>
      <c r="F17" s="12"/>
      <c r="G17" s="9">
        <f t="shared" si="0"/>
        <v>0</v>
      </c>
    </row>
    <row r="18" spans="1:7" ht="12.75">
      <c r="A18" s="9" t="s">
        <v>841</v>
      </c>
      <c r="B18" s="11" t="s">
        <v>834</v>
      </c>
      <c r="C18" s="12"/>
      <c r="D18" s="12"/>
      <c r="E18" s="12"/>
      <c r="F18" s="12"/>
      <c r="G18" s="9">
        <f t="shared" si="0"/>
        <v>0</v>
      </c>
    </row>
    <row r="19" spans="1:7" ht="12" customHeight="1">
      <c r="A19" s="9" t="s">
        <v>841</v>
      </c>
      <c r="B19" s="11" t="s">
        <v>839</v>
      </c>
      <c r="C19" s="12"/>
      <c r="D19" s="12"/>
      <c r="E19" s="12"/>
      <c r="F19" s="12"/>
      <c r="G19" s="9">
        <f t="shared" si="0"/>
        <v>0</v>
      </c>
    </row>
    <row r="20" spans="1:7" ht="12.75">
      <c r="A20" s="9" t="s">
        <v>841</v>
      </c>
      <c r="B20" s="11" t="s">
        <v>107</v>
      </c>
      <c r="C20" s="12"/>
      <c r="D20" s="12"/>
      <c r="E20" s="12"/>
      <c r="F20" s="12"/>
      <c r="G20" s="9">
        <f t="shared" si="0"/>
        <v>0</v>
      </c>
    </row>
    <row r="21" spans="1:7" ht="12.75">
      <c r="A21" s="9" t="s">
        <v>841</v>
      </c>
      <c r="B21" s="11" t="s">
        <v>846</v>
      </c>
      <c r="C21" s="12"/>
      <c r="D21" s="12"/>
      <c r="E21" s="12"/>
      <c r="F21" s="12"/>
      <c r="G21" s="9">
        <f t="shared" si="0"/>
        <v>0</v>
      </c>
    </row>
    <row r="22" spans="1:7" ht="12.75">
      <c r="A22" s="9"/>
      <c r="B22" s="11"/>
      <c r="C22" s="12"/>
      <c r="D22" s="12"/>
      <c r="E22" s="12"/>
      <c r="F22" s="12"/>
      <c r="G22" s="9"/>
    </row>
    <row r="23" spans="1:7" ht="12.75" hidden="1">
      <c r="A23" s="9"/>
      <c r="B23" s="11"/>
      <c r="C23" t="s">
        <v>848</v>
      </c>
      <c r="G23" s="12"/>
    </row>
    <row r="24" spans="1:8" ht="12.75" hidden="1">
      <c r="A24" s="9"/>
      <c r="B24" s="11"/>
      <c r="C24" t="s">
        <v>849</v>
      </c>
      <c r="D24" t="s">
        <v>850</v>
      </c>
      <c r="G24" s="12">
        <f>SUM(G2:G21)</f>
        <v>1044</v>
      </c>
      <c r="H24" t="s">
        <v>851</v>
      </c>
    </row>
    <row r="25" spans="1:8" ht="12.75" hidden="1">
      <c r="A25" s="9"/>
      <c r="B25" s="11"/>
      <c r="C25" s="12">
        <f>MAX(C2:F19)</f>
        <v>50</v>
      </c>
      <c r="D25" s="12">
        <f>MIN(C1:F19)</f>
        <v>22</v>
      </c>
      <c r="G25" s="12">
        <f>(C25*(C25+1)-D25*(D25-1))/2</f>
        <v>1044</v>
      </c>
      <c r="H25" t="s">
        <v>852</v>
      </c>
    </row>
    <row r="26" ht="12.75" hidden="1">
      <c r="G26" s="12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67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8.7109375" style="0" bestFit="1" customWidth="1"/>
  </cols>
  <sheetData>
    <row r="1" spans="2:11" ht="12.75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0</v>
      </c>
      <c r="I1" t="s">
        <v>5</v>
      </c>
      <c r="J1" t="s">
        <v>6</v>
      </c>
      <c r="K1" s="1" t="s">
        <v>7</v>
      </c>
    </row>
    <row r="3" spans="2:11" ht="12.75">
      <c r="B3">
        <v>1</v>
      </c>
      <c r="D3">
        <v>429</v>
      </c>
      <c r="F3" t="s">
        <v>8</v>
      </c>
      <c r="J3" t="s">
        <v>9</v>
      </c>
      <c r="K3" s="1" t="s">
        <v>10</v>
      </c>
    </row>
    <row r="4" spans="2:11" ht="12.75">
      <c r="B4">
        <v>2</v>
      </c>
      <c r="D4">
        <v>453</v>
      </c>
      <c r="F4" t="s">
        <v>11</v>
      </c>
      <c r="J4" t="s">
        <v>12</v>
      </c>
      <c r="K4" s="1" t="s">
        <v>13</v>
      </c>
    </row>
    <row r="5" spans="2:11" ht="12.75">
      <c r="B5">
        <v>3</v>
      </c>
      <c r="D5">
        <v>682</v>
      </c>
      <c r="F5" t="s">
        <v>14</v>
      </c>
      <c r="J5" t="s">
        <v>15</v>
      </c>
      <c r="K5" s="1" t="s">
        <v>16</v>
      </c>
    </row>
    <row r="6" spans="2:11" ht="12.75">
      <c r="B6">
        <v>4</v>
      </c>
      <c r="D6">
        <v>502</v>
      </c>
      <c r="F6" t="s">
        <v>17</v>
      </c>
      <c r="G6" t="s">
        <v>18</v>
      </c>
      <c r="H6">
        <v>1</v>
      </c>
      <c r="J6" t="s">
        <v>19</v>
      </c>
      <c r="K6" s="1" t="s">
        <v>20</v>
      </c>
    </row>
    <row r="7" spans="2:11" ht="12.75">
      <c r="B7">
        <v>5</v>
      </c>
      <c r="D7">
        <v>683</v>
      </c>
      <c r="F7" t="s">
        <v>21</v>
      </c>
      <c r="J7" t="s">
        <v>22</v>
      </c>
      <c r="K7" s="1" t="s">
        <v>23</v>
      </c>
    </row>
    <row r="8" spans="2:11" ht="12.75">
      <c r="B8">
        <v>6</v>
      </c>
      <c r="D8">
        <v>1055</v>
      </c>
      <c r="F8" t="s">
        <v>24</v>
      </c>
      <c r="J8" t="s">
        <v>25</v>
      </c>
      <c r="K8" s="1" t="s">
        <v>26</v>
      </c>
    </row>
    <row r="9" spans="2:11" ht="12.75">
      <c r="B9">
        <v>7</v>
      </c>
      <c r="D9">
        <v>783</v>
      </c>
      <c r="F9" t="s">
        <v>27</v>
      </c>
      <c r="J9" t="s">
        <v>28</v>
      </c>
      <c r="K9" s="1" t="s">
        <v>29</v>
      </c>
    </row>
    <row r="10" spans="2:11" ht="12.75">
      <c r="B10">
        <v>8</v>
      </c>
      <c r="D10">
        <v>681</v>
      </c>
      <c r="F10" t="s">
        <v>30</v>
      </c>
      <c r="J10" t="s">
        <v>31</v>
      </c>
      <c r="K10" s="1" t="s">
        <v>32</v>
      </c>
    </row>
    <row r="11" spans="2:11" ht="12.75">
      <c r="B11">
        <v>9</v>
      </c>
      <c r="D11">
        <v>19</v>
      </c>
      <c r="F11" t="s">
        <v>33</v>
      </c>
      <c r="J11" t="s">
        <v>34</v>
      </c>
      <c r="K11" s="1" t="s">
        <v>35</v>
      </c>
    </row>
    <row r="12" spans="2:11" ht="12.75">
      <c r="B12">
        <v>10</v>
      </c>
      <c r="D12">
        <v>425</v>
      </c>
      <c r="F12" t="s">
        <v>36</v>
      </c>
      <c r="G12" t="s">
        <v>18</v>
      </c>
      <c r="H12">
        <v>2</v>
      </c>
      <c r="J12" t="s">
        <v>19</v>
      </c>
      <c r="K12" s="1" t="s">
        <v>37</v>
      </c>
    </row>
    <row r="13" spans="2:11" ht="12.75">
      <c r="B13">
        <v>11</v>
      </c>
      <c r="D13">
        <v>436</v>
      </c>
      <c r="F13" t="s">
        <v>38</v>
      </c>
      <c r="J13" t="s">
        <v>39</v>
      </c>
      <c r="K13" s="1" t="s">
        <v>40</v>
      </c>
    </row>
    <row r="14" spans="2:11" ht="12.75">
      <c r="B14">
        <v>12</v>
      </c>
      <c r="D14">
        <v>35</v>
      </c>
      <c r="F14" t="s">
        <v>41</v>
      </c>
      <c r="G14" t="s">
        <v>18</v>
      </c>
      <c r="H14">
        <v>3</v>
      </c>
      <c r="J14" t="s">
        <v>9</v>
      </c>
      <c r="K14" s="1" t="s">
        <v>42</v>
      </c>
    </row>
    <row r="15" spans="2:11" ht="12.75">
      <c r="B15">
        <v>13</v>
      </c>
      <c r="D15">
        <v>442</v>
      </c>
      <c r="F15" t="s">
        <v>43</v>
      </c>
      <c r="J15" t="s">
        <v>19</v>
      </c>
      <c r="K15" s="1" t="s">
        <v>44</v>
      </c>
    </row>
    <row r="16" spans="2:11" ht="12.75">
      <c r="B16">
        <v>14</v>
      </c>
      <c r="D16">
        <v>452</v>
      </c>
      <c r="F16" t="s">
        <v>45</v>
      </c>
      <c r="J16" t="s">
        <v>12</v>
      </c>
      <c r="K16" s="1" t="s">
        <v>44</v>
      </c>
    </row>
    <row r="17" spans="2:11" ht="12.75">
      <c r="B17">
        <v>15</v>
      </c>
      <c r="D17">
        <v>787</v>
      </c>
      <c r="F17" t="s">
        <v>46</v>
      </c>
      <c r="G17" t="s">
        <v>18</v>
      </c>
      <c r="H17">
        <v>4</v>
      </c>
      <c r="J17" t="s">
        <v>12</v>
      </c>
      <c r="K17" s="1" t="s">
        <v>47</v>
      </c>
    </row>
    <row r="18" spans="2:11" ht="12.75">
      <c r="B18">
        <v>16</v>
      </c>
      <c r="D18">
        <v>779</v>
      </c>
      <c r="F18" t="s">
        <v>48</v>
      </c>
      <c r="G18" t="s">
        <v>49</v>
      </c>
      <c r="H18">
        <v>1</v>
      </c>
      <c r="J18" t="s">
        <v>12</v>
      </c>
      <c r="K18" s="1" t="s">
        <v>50</v>
      </c>
    </row>
    <row r="19" spans="2:11" ht="12.75">
      <c r="B19">
        <v>17</v>
      </c>
      <c r="D19">
        <v>526</v>
      </c>
      <c r="F19" t="s">
        <v>51</v>
      </c>
      <c r="J19" t="s">
        <v>52</v>
      </c>
      <c r="K19" s="1" t="s">
        <v>53</v>
      </c>
    </row>
    <row r="20" spans="2:11" ht="12.75">
      <c r="B20">
        <v>18</v>
      </c>
      <c r="D20">
        <v>427</v>
      </c>
      <c r="F20" t="s">
        <v>54</v>
      </c>
      <c r="G20" t="s">
        <v>18</v>
      </c>
      <c r="H20">
        <v>5</v>
      </c>
      <c r="J20" t="s">
        <v>19</v>
      </c>
      <c r="K20" s="1" t="s">
        <v>55</v>
      </c>
    </row>
    <row r="21" spans="2:11" ht="12.75">
      <c r="B21">
        <v>19</v>
      </c>
      <c r="D21">
        <v>428</v>
      </c>
      <c r="F21" t="s">
        <v>56</v>
      </c>
      <c r="J21" t="s">
        <v>57</v>
      </c>
      <c r="K21" s="1" t="s">
        <v>58</v>
      </c>
    </row>
    <row r="22" spans="2:11" ht="12.75">
      <c r="B22">
        <v>20</v>
      </c>
      <c r="D22">
        <v>406</v>
      </c>
      <c r="F22" t="s">
        <v>59</v>
      </c>
      <c r="G22" t="s">
        <v>18</v>
      </c>
      <c r="H22">
        <v>6</v>
      </c>
      <c r="J22" t="s">
        <v>28</v>
      </c>
      <c r="K22" s="1" t="s">
        <v>60</v>
      </c>
    </row>
    <row r="23" spans="2:11" ht="12.75">
      <c r="B23">
        <v>21</v>
      </c>
      <c r="D23">
        <v>1059</v>
      </c>
      <c r="F23" t="s">
        <v>61</v>
      </c>
      <c r="G23" t="s">
        <v>18</v>
      </c>
      <c r="H23">
        <v>7</v>
      </c>
      <c r="J23" t="s">
        <v>12</v>
      </c>
      <c r="K23" s="1" t="s">
        <v>62</v>
      </c>
    </row>
    <row r="24" spans="2:11" ht="12.75">
      <c r="B24">
        <v>22</v>
      </c>
      <c r="D24">
        <v>388</v>
      </c>
      <c r="F24" t="s">
        <v>63</v>
      </c>
      <c r="J24" t="s">
        <v>28</v>
      </c>
      <c r="K24" s="1" t="s">
        <v>64</v>
      </c>
    </row>
    <row r="25" spans="2:11" ht="12.75">
      <c r="B25">
        <v>23</v>
      </c>
      <c r="D25">
        <v>1054</v>
      </c>
      <c r="F25" t="s">
        <v>65</v>
      </c>
      <c r="G25" t="s">
        <v>49</v>
      </c>
      <c r="H25">
        <v>2</v>
      </c>
      <c r="J25" t="s">
        <v>66</v>
      </c>
      <c r="K25" s="1" t="s">
        <v>67</v>
      </c>
    </row>
    <row r="26" spans="2:11" ht="12.75">
      <c r="B26">
        <v>24</v>
      </c>
      <c r="D26">
        <v>434</v>
      </c>
      <c r="F26" t="s">
        <v>68</v>
      </c>
      <c r="G26" t="s">
        <v>69</v>
      </c>
      <c r="H26">
        <v>1</v>
      </c>
      <c r="J26" t="s">
        <v>12</v>
      </c>
      <c r="K26" s="1" t="s">
        <v>70</v>
      </c>
    </row>
    <row r="27" spans="2:11" ht="12.75">
      <c r="B27">
        <v>25</v>
      </c>
      <c r="D27">
        <v>695</v>
      </c>
      <c r="F27" t="s">
        <v>71</v>
      </c>
      <c r="J27" t="s">
        <v>72</v>
      </c>
      <c r="K27" s="1" t="s">
        <v>73</v>
      </c>
    </row>
    <row r="28" spans="2:11" ht="12.75">
      <c r="B28">
        <v>26</v>
      </c>
      <c r="D28">
        <v>0</v>
      </c>
      <c r="F28" t="s">
        <v>74</v>
      </c>
      <c r="J28" t="s">
        <v>75</v>
      </c>
      <c r="K28" s="1" t="s">
        <v>76</v>
      </c>
    </row>
    <row r="29" spans="2:11" ht="12.75">
      <c r="B29">
        <v>27</v>
      </c>
      <c r="D29">
        <v>501</v>
      </c>
      <c r="F29" t="s">
        <v>77</v>
      </c>
      <c r="G29" t="s">
        <v>18</v>
      </c>
      <c r="H29">
        <v>8</v>
      </c>
      <c r="J29" t="s">
        <v>19</v>
      </c>
      <c r="K29" s="1" t="s">
        <v>78</v>
      </c>
    </row>
    <row r="30" spans="2:11" ht="12.75">
      <c r="B30">
        <v>28</v>
      </c>
      <c r="D30">
        <v>468</v>
      </c>
      <c r="F30" t="s">
        <v>79</v>
      </c>
      <c r="G30" t="s">
        <v>80</v>
      </c>
      <c r="H30">
        <v>1</v>
      </c>
      <c r="J30" t="s">
        <v>9</v>
      </c>
      <c r="K30" s="1" t="s">
        <v>81</v>
      </c>
    </row>
    <row r="31" spans="2:11" ht="12.75">
      <c r="B31">
        <v>29</v>
      </c>
      <c r="D31">
        <v>435</v>
      </c>
      <c r="F31" t="s">
        <v>82</v>
      </c>
      <c r="G31" t="s">
        <v>83</v>
      </c>
      <c r="H31">
        <v>1</v>
      </c>
      <c r="J31" t="s">
        <v>12</v>
      </c>
      <c r="K31" s="1" t="s">
        <v>84</v>
      </c>
    </row>
    <row r="32" spans="2:11" ht="12.75">
      <c r="B32">
        <v>30</v>
      </c>
      <c r="D32">
        <v>380</v>
      </c>
      <c r="F32" t="s">
        <v>85</v>
      </c>
      <c r="J32" t="s">
        <v>25</v>
      </c>
      <c r="K32" s="1" t="s">
        <v>86</v>
      </c>
    </row>
    <row r="33" spans="2:11" ht="12.75">
      <c r="B33">
        <v>31</v>
      </c>
      <c r="D33">
        <v>461</v>
      </c>
      <c r="F33" t="s">
        <v>87</v>
      </c>
      <c r="J33" t="s">
        <v>88</v>
      </c>
      <c r="K33" s="1" t="s">
        <v>89</v>
      </c>
    </row>
    <row r="34" spans="2:11" ht="12.75">
      <c r="B34">
        <v>32</v>
      </c>
      <c r="D34">
        <v>440</v>
      </c>
      <c r="F34" t="s">
        <v>90</v>
      </c>
      <c r="G34" t="s">
        <v>18</v>
      </c>
      <c r="H34">
        <v>9</v>
      </c>
      <c r="J34" t="s">
        <v>91</v>
      </c>
      <c r="K34" s="1" t="s">
        <v>92</v>
      </c>
    </row>
    <row r="35" spans="2:11" ht="12.75">
      <c r="B35">
        <v>33</v>
      </c>
      <c r="D35">
        <v>1074</v>
      </c>
      <c r="F35" t="s">
        <v>93</v>
      </c>
      <c r="G35" t="s">
        <v>18</v>
      </c>
      <c r="H35">
        <v>10</v>
      </c>
      <c r="J35" t="s">
        <v>94</v>
      </c>
      <c r="K35" s="1" t="s">
        <v>95</v>
      </c>
    </row>
    <row r="36" spans="2:11" ht="12.75">
      <c r="B36">
        <v>34</v>
      </c>
      <c r="D36">
        <v>1</v>
      </c>
      <c r="F36" t="s">
        <v>96</v>
      </c>
      <c r="J36" t="s">
        <v>97</v>
      </c>
      <c r="K36" s="1" t="s">
        <v>98</v>
      </c>
    </row>
    <row r="37" spans="2:11" ht="12.75">
      <c r="B37">
        <v>35</v>
      </c>
      <c r="D37">
        <v>684</v>
      </c>
      <c r="F37" t="s">
        <v>99</v>
      </c>
      <c r="J37" t="s">
        <v>31</v>
      </c>
      <c r="K37" s="1" t="s">
        <v>100</v>
      </c>
    </row>
    <row r="38" spans="2:11" ht="12.75">
      <c r="B38">
        <v>36</v>
      </c>
      <c r="D38">
        <v>521</v>
      </c>
      <c r="F38" t="s">
        <v>101</v>
      </c>
      <c r="J38" t="s">
        <v>102</v>
      </c>
      <c r="K38" s="1" t="s">
        <v>103</v>
      </c>
    </row>
    <row r="39" spans="2:11" ht="12.75">
      <c r="B39">
        <v>37</v>
      </c>
      <c r="D39">
        <v>520</v>
      </c>
      <c r="F39" t="s">
        <v>104</v>
      </c>
      <c r="J39" t="s">
        <v>97</v>
      </c>
      <c r="K39" s="1" t="s">
        <v>105</v>
      </c>
    </row>
    <row r="40" spans="2:11" ht="12.75">
      <c r="B40">
        <v>38</v>
      </c>
      <c r="D40">
        <v>512</v>
      </c>
      <c r="F40" t="s">
        <v>106</v>
      </c>
      <c r="J40" t="s">
        <v>107</v>
      </c>
      <c r="K40" s="1" t="s">
        <v>108</v>
      </c>
    </row>
    <row r="41" spans="2:11" ht="12.75">
      <c r="B41">
        <v>39</v>
      </c>
      <c r="D41">
        <v>395</v>
      </c>
      <c r="F41" t="s">
        <v>109</v>
      </c>
      <c r="J41" t="s">
        <v>9</v>
      </c>
      <c r="K41" s="1" t="s">
        <v>110</v>
      </c>
    </row>
    <row r="42" spans="2:11" ht="12.75">
      <c r="B42">
        <v>40</v>
      </c>
      <c r="D42">
        <v>28</v>
      </c>
      <c r="F42" t="s">
        <v>111</v>
      </c>
      <c r="G42" t="s">
        <v>18</v>
      </c>
      <c r="H42">
        <v>11</v>
      </c>
      <c r="J42" t="s">
        <v>112</v>
      </c>
      <c r="K42" s="1" t="s">
        <v>113</v>
      </c>
    </row>
    <row r="43" spans="2:11" ht="12.75">
      <c r="B43">
        <v>41</v>
      </c>
      <c r="D43">
        <v>420</v>
      </c>
      <c r="F43" t="s">
        <v>114</v>
      </c>
      <c r="G43" t="s">
        <v>18</v>
      </c>
      <c r="H43">
        <v>12</v>
      </c>
      <c r="J43" t="s">
        <v>9</v>
      </c>
      <c r="K43" s="1" t="s">
        <v>115</v>
      </c>
    </row>
    <row r="44" spans="2:11" ht="12.75">
      <c r="B44">
        <v>42</v>
      </c>
      <c r="D44">
        <v>536</v>
      </c>
      <c r="F44" t="s">
        <v>116</v>
      </c>
      <c r="G44" t="s">
        <v>18</v>
      </c>
      <c r="H44">
        <v>13</v>
      </c>
      <c r="J44" t="s">
        <v>66</v>
      </c>
      <c r="K44" s="1" t="s">
        <v>117</v>
      </c>
    </row>
    <row r="45" spans="2:11" ht="12.75">
      <c r="B45">
        <v>43</v>
      </c>
      <c r="D45">
        <v>443</v>
      </c>
      <c r="F45" t="s">
        <v>118</v>
      </c>
      <c r="J45" t="s">
        <v>119</v>
      </c>
      <c r="K45" s="1" t="s">
        <v>120</v>
      </c>
    </row>
    <row r="46" spans="2:11" ht="12.75">
      <c r="B46">
        <v>44</v>
      </c>
      <c r="D46">
        <v>792</v>
      </c>
      <c r="F46" t="s">
        <v>121</v>
      </c>
      <c r="G46" t="s">
        <v>18</v>
      </c>
      <c r="H46">
        <v>14</v>
      </c>
      <c r="J46" t="s">
        <v>122</v>
      </c>
      <c r="K46" s="1" t="s">
        <v>123</v>
      </c>
    </row>
    <row r="47" spans="2:11" ht="12.75">
      <c r="B47">
        <v>45</v>
      </c>
      <c r="D47">
        <v>97</v>
      </c>
      <c r="F47" t="s">
        <v>124</v>
      </c>
      <c r="J47" t="s">
        <v>19</v>
      </c>
      <c r="K47" s="1" t="s">
        <v>125</v>
      </c>
    </row>
    <row r="48" spans="2:11" ht="12.75">
      <c r="B48">
        <v>46</v>
      </c>
      <c r="D48">
        <v>736</v>
      </c>
      <c r="F48" t="s">
        <v>126</v>
      </c>
      <c r="J48" t="s">
        <v>127</v>
      </c>
      <c r="K48" s="1" t="s">
        <v>128</v>
      </c>
    </row>
    <row r="49" spans="2:11" ht="12.75">
      <c r="B49">
        <v>47</v>
      </c>
      <c r="D49">
        <v>778</v>
      </c>
      <c r="F49" t="s">
        <v>129</v>
      </c>
      <c r="J49" t="s">
        <v>19</v>
      </c>
      <c r="K49" s="1" t="s">
        <v>130</v>
      </c>
    </row>
    <row r="50" spans="2:11" ht="12.75">
      <c r="B50">
        <v>48</v>
      </c>
      <c r="D50">
        <v>376</v>
      </c>
      <c r="F50" t="s">
        <v>131</v>
      </c>
      <c r="J50" t="s">
        <v>66</v>
      </c>
      <c r="K50" s="1" t="s">
        <v>132</v>
      </c>
    </row>
    <row r="51" spans="2:11" ht="12.75">
      <c r="B51">
        <v>49</v>
      </c>
      <c r="D51">
        <v>63</v>
      </c>
      <c r="F51" t="s">
        <v>133</v>
      </c>
      <c r="J51" t="s">
        <v>91</v>
      </c>
      <c r="K51" s="1" t="s">
        <v>134</v>
      </c>
    </row>
    <row r="52" spans="2:11" ht="12.75">
      <c r="B52">
        <v>50</v>
      </c>
      <c r="D52">
        <v>402</v>
      </c>
      <c r="F52" t="s">
        <v>135</v>
      </c>
      <c r="J52" t="s">
        <v>19</v>
      </c>
      <c r="K52" s="1" t="s">
        <v>136</v>
      </c>
    </row>
    <row r="53" spans="2:11" ht="12.75">
      <c r="B53">
        <v>51</v>
      </c>
      <c r="D53">
        <v>444</v>
      </c>
      <c r="F53" t="s">
        <v>137</v>
      </c>
      <c r="G53" t="s">
        <v>49</v>
      </c>
      <c r="H53">
        <v>3</v>
      </c>
      <c r="J53" t="s">
        <v>12</v>
      </c>
      <c r="K53" s="1" t="s">
        <v>138</v>
      </c>
    </row>
    <row r="54" spans="2:11" ht="12.75">
      <c r="B54">
        <v>52</v>
      </c>
      <c r="D54">
        <v>688</v>
      </c>
      <c r="F54" t="s">
        <v>139</v>
      </c>
      <c r="G54" t="s">
        <v>140</v>
      </c>
      <c r="H54">
        <v>1</v>
      </c>
      <c r="J54" t="s">
        <v>15</v>
      </c>
      <c r="K54" s="1" t="s">
        <v>141</v>
      </c>
    </row>
    <row r="55" spans="2:11" ht="12.75">
      <c r="B55">
        <v>53</v>
      </c>
      <c r="D55">
        <v>790</v>
      </c>
      <c r="F55" t="s">
        <v>142</v>
      </c>
      <c r="J55" t="s">
        <v>66</v>
      </c>
      <c r="K55" s="1" t="s">
        <v>143</v>
      </c>
    </row>
    <row r="56" spans="2:11" ht="12.75">
      <c r="B56">
        <v>54</v>
      </c>
      <c r="D56">
        <v>21</v>
      </c>
      <c r="F56" t="s">
        <v>144</v>
      </c>
      <c r="G56" t="s">
        <v>18</v>
      </c>
      <c r="H56">
        <v>15</v>
      </c>
      <c r="J56" t="s">
        <v>88</v>
      </c>
      <c r="K56" s="1" t="s">
        <v>145</v>
      </c>
    </row>
    <row r="57" spans="2:11" ht="12.75">
      <c r="B57">
        <v>55</v>
      </c>
      <c r="D57">
        <v>1068</v>
      </c>
      <c r="F57" t="s">
        <v>146</v>
      </c>
      <c r="J57" t="s">
        <v>66</v>
      </c>
      <c r="K57" s="1" t="s">
        <v>147</v>
      </c>
    </row>
    <row r="58" spans="2:11" ht="12.75">
      <c r="B58">
        <v>56</v>
      </c>
      <c r="D58">
        <v>10</v>
      </c>
      <c r="F58" t="s">
        <v>148</v>
      </c>
      <c r="G58" t="s">
        <v>83</v>
      </c>
      <c r="H58">
        <v>2</v>
      </c>
      <c r="J58" t="s">
        <v>149</v>
      </c>
      <c r="K58" s="1" t="s">
        <v>150</v>
      </c>
    </row>
    <row r="59" spans="2:11" ht="12.75">
      <c r="B59">
        <v>57</v>
      </c>
      <c r="D59">
        <v>755</v>
      </c>
      <c r="F59" t="s">
        <v>151</v>
      </c>
      <c r="G59" t="s">
        <v>49</v>
      </c>
      <c r="H59">
        <v>4</v>
      </c>
      <c r="J59" t="s">
        <v>88</v>
      </c>
      <c r="K59" s="1" t="s">
        <v>152</v>
      </c>
    </row>
    <row r="60" spans="2:11" ht="12.75">
      <c r="B60">
        <v>58</v>
      </c>
      <c r="D60">
        <v>699</v>
      </c>
      <c r="F60" t="s">
        <v>153</v>
      </c>
      <c r="G60" t="s">
        <v>18</v>
      </c>
      <c r="H60">
        <v>16</v>
      </c>
      <c r="J60" t="s">
        <v>88</v>
      </c>
      <c r="K60" s="1" t="s">
        <v>154</v>
      </c>
    </row>
    <row r="61" spans="2:11" ht="12.75">
      <c r="B61">
        <v>59</v>
      </c>
      <c r="D61">
        <v>500</v>
      </c>
      <c r="F61" t="s">
        <v>155</v>
      </c>
      <c r="G61" t="s">
        <v>80</v>
      </c>
      <c r="H61">
        <v>2</v>
      </c>
      <c r="J61" t="s">
        <v>88</v>
      </c>
      <c r="K61" s="1" t="s">
        <v>156</v>
      </c>
    </row>
    <row r="62" spans="2:11" ht="12.75">
      <c r="B62">
        <v>60</v>
      </c>
      <c r="D62">
        <v>743</v>
      </c>
      <c r="F62" t="s">
        <v>157</v>
      </c>
      <c r="G62" t="s">
        <v>18</v>
      </c>
      <c r="H62">
        <v>17</v>
      </c>
      <c r="J62" t="s">
        <v>72</v>
      </c>
      <c r="K62" s="1" t="s">
        <v>158</v>
      </c>
    </row>
    <row r="63" spans="2:11" ht="12.75">
      <c r="B63">
        <v>61</v>
      </c>
      <c r="D63">
        <v>397</v>
      </c>
      <c r="F63" t="s">
        <v>159</v>
      </c>
      <c r="G63" t="s">
        <v>18</v>
      </c>
      <c r="H63">
        <v>18</v>
      </c>
      <c r="J63" t="s">
        <v>52</v>
      </c>
      <c r="K63" s="1" t="s">
        <v>160</v>
      </c>
    </row>
    <row r="64" spans="2:11" ht="12.75">
      <c r="B64">
        <v>62</v>
      </c>
      <c r="D64">
        <v>42</v>
      </c>
      <c r="F64" t="s">
        <v>161</v>
      </c>
      <c r="G64" t="s">
        <v>140</v>
      </c>
      <c r="H64">
        <v>2</v>
      </c>
      <c r="J64" t="s">
        <v>162</v>
      </c>
      <c r="K64" s="1" t="s">
        <v>163</v>
      </c>
    </row>
    <row r="65" spans="2:11" ht="12.75">
      <c r="B65">
        <v>63</v>
      </c>
      <c r="D65">
        <v>1062</v>
      </c>
      <c r="F65" t="s">
        <v>164</v>
      </c>
      <c r="J65" t="s">
        <v>165</v>
      </c>
      <c r="K65" s="1" t="s">
        <v>166</v>
      </c>
    </row>
    <row r="66" spans="2:11" ht="12.75">
      <c r="B66">
        <v>64</v>
      </c>
      <c r="D66">
        <v>788</v>
      </c>
      <c r="F66" t="s">
        <v>167</v>
      </c>
      <c r="J66" t="s">
        <v>25</v>
      </c>
      <c r="K66" s="1" t="s">
        <v>168</v>
      </c>
    </row>
    <row r="67" spans="2:11" ht="12.75">
      <c r="B67">
        <v>65</v>
      </c>
      <c r="D67">
        <v>480</v>
      </c>
      <c r="F67" t="s">
        <v>169</v>
      </c>
      <c r="J67" t="s">
        <v>9</v>
      </c>
      <c r="K67" s="1" t="s">
        <v>170</v>
      </c>
    </row>
    <row r="68" spans="2:11" ht="12.75">
      <c r="B68">
        <v>66</v>
      </c>
      <c r="D68">
        <v>57</v>
      </c>
      <c r="F68" t="s">
        <v>171</v>
      </c>
      <c r="G68" t="s">
        <v>49</v>
      </c>
      <c r="H68">
        <v>5</v>
      </c>
      <c r="J68" t="s">
        <v>9</v>
      </c>
      <c r="K68" s="1" t="s">
        <v>172</v>
      </c>
    </row>
    <row r="69" spans="2:11" ht="12.75">
      <c r="B69">
        <v>67</v>
      </c>
      <c r="D69">
        <v>381</v>
      </c>
      <c r="F69" t="s">
        <v>173</v>
      </c>
      <c r="G69" t="s">
        <v>80</v>
      </c>
      <c r="H69">
        <v>3</v>
      </c>
      <c r="J69" t="s">
        <v>12</v>
      </c>
      <c r="K69" s="1" t="s">
        <v>174</v>
      </c>
    </row>
    <row r="70" spans="2:11" ht="12.75">
      <c r="B70">
        <v>68</v>
      </c>
      <c r="D70">
        <v>764</v>
      </c>
      <c r="E70" t="s">
        <v>175</v>
      </c>
      <c r="F70" t="s">
        <v>176</v>
      </c>
      <c r="G70" t="s">
        <v>140</v>
      </c>
      <c r="H70">
        <v>3</v>
      </c>
      <c r="J70" t="s">
        <v>177</v>
      </c>
      <c r="K70" s="1" t="s">
        <v>178</v>
      </c>
    </row>
    <row r="71" spans="2:11" ht="12.75">
      <c r="B71">
        <v>69</v>
      </c>
      <c r="D71">
        <v>768</v>
      </c>
      <c r="F71" t="s">
        <v>179</v>
      </c>
      <c r="J71" t="s">
        <v>9</v>
      </c>
      <c r="K71" s="1" t="s">
        <v>180</v>
      </c>
    </row>
    <row r="72" spans="2:11" ht="12.75">
      <c r="B72">
        <v>70</v>
      </c>
      <c r="D72">
        <v>747</v>
      </c>
      <c r="F72" t="s">
        <v>181</v>
      </c>
      <c r="J72" t="s">
        <v>66</v>
      </c>
      <c r="K72" s="1" t="s">
        <v>182</v>
      </c>
    </row>
    <row r="73" spans="2:11" ht="12.75">
      <c r="B73">
        <v>71</v>
      </c>
      <c r="D73">
        <v>401</v>
      </c>
      <c r="F73" t="s">
        <v>183</v>
      </c>
      <c r="G73" t="s">
        <v>140</v>
      </c>
      <c r="H73">
        <v>4</v>
      </c>
      <c r="J73" t="s">
        <v>12</v>
      </c>
      <c r="K73" s="1" t="s">
        <v>184</v>
      </c>
    </row>
    <row r="74" spans="2:11" ht="12.75">
      <c r="B74">
        <v>72</v>
      </c>
      <c r="D74">
        <v>518</v>
      </c>
      <c r="F74" t="s">
        <v>185</v>
      </c>
      <c r="G74" t="s">
        <v>18</v>
      </c>
      <c r="H74">
        <v>19</v>
      </c>
      <c r="J74" t="s">
        <v>186</v>
      </c>
      <c r="K74" s="1" t="s">
        <v>187</v>
      </c>
    </row>
    <row r="75" spans="2:11" ht="12.75">
      <c r="B75">
        <v>73</v>
      </c>
      <c r="D75">
        <v>445</v>
      </c>
      <c r="F75" t="s">
        <v>118</v>
      </c>
      <c r="G75" t="s">
        <v>188</v>
      </c>
      <c r="H75">
        <v>1</v>
      </c>
      <c r="J75" t="s">
        <v>189</v>
      </c>
      <c r="K75" s="1" t="s">
        <v>190</v>
      </c>
    </row>
    <row r="76" spans="2:11" ht="12.75">
      <c r="B76">
        <v>74</v>
      </c>
      <c r="D76">
        <v>771</v>
      </c>
      <c r="F76" t="s">
        <v>191</v>
      </c>
      <c r="J76" t="s">
        <v>192</v>
      </c>
      <c r="K76" s="1" t="s">
        <v>193</v>
      </c>
    </row>
    <row r="77" spans="2:11" ht="12.75">
      <c r="B77">
        <v>75</v>
      </c>
      <c r="D77">
        <v>780</v>
      </c>
      <c r="F77" t="s">
        <v>194</v>
      </c>
      <c r="J77" t="s">
        <v>192</v>
      </c>
      <c r="K77" s="1" t="s">
        <v>195</v>
      </c>
    </row>
    <row r="78" spans="2:11" ht="12.75">
      <c r="B78">
        <v>76</v>
      </c>
      <c r="D78">
        <v>62</v>
      </c>
      <c r="F78" t="s">
        <v>196</v>
      </c>
      <c r="J78" t="s">
        <v>197</v>
      </c>
      <c r="K78" s="1" t="s">
        <v>198</v>
      </c>
    </row>
    <row r="79" spans="2:11" ht="12.75">
      <c r="B79">
        <v>77</v>
      </c>
      <c r="D79">
        <v>497</v>
      </c>
      <c r="F79" t="s">
        <v>199</v>
      </c>
      <c r="G79" t="s">
        <v>69</v>
      </c>
      <c r="H79">
        <v>2</v>
      </c>
      <c r="J79" t="s">
        <v>200</v>
      </c>
      <c r="K79" s="1" t="s">
        <v>201</v>
      </c>
    </row>
    <row r="80" spans="2:11" ht="12.75">
      <c r="B80">
        <v>78</v>
      </c>
      <c r="D80">
        <v>697</v>
      </c>
      <c r="F80" t="s">
        <v>202</v>
      </c>
      <c r="G80" t="s">
        <v>80</v>
      </c>
      <c r="H80">
        <v>4</v>
      </c>
      <c r="J80" t="s">
        <v>12</v>
      </c>
      <c r="K80" s="1" t="s">
        <v>203</v>
      </c>
    </row>
    <row r="81" spans="2:11" ht="12.75">
      <c r="B81">
        <v>79</v>
      </c>
      <c r="D81">
        <v>739</v>
      </c>
      <c r="F81" t="s">
        <v>204</v>
      </c>
      <c r="G81" t="s">
        <v>69</v>
      </c>
      <c r="H81">
        <v>3</v>
      </c>
      <c r="J81" t="s">
        <v>88</v>
      </c>
      <c r="K81" s="1" t="s">
        <v>205</v>
      </c>
    </row>
    <row r="82" spans="2:11" ht="12.75">
      <c r="B82">
        <v>80</v>
      </c>
      <c r="D82">
        <v>481</v>
      </c>
      <c r="F82" t="s">
        <v>206</v>
      </c>
      <c r="G82" t="s">
        <v>83</v>
      </c>
      <c r="H82">
        <v>3</v>
      </c>
      <c r="J82" t="s">
        <v>127</v>
      </c>
      <c r="K82" s="1" t="s">
        <v>207</v>
      </c>
    </row>
    <row r="83" spans="2:11" ht="12.75">
      <c r="B83">
        <v>81</v>
      </c>
      <c r="D83">
        <v>64</v>
      </c>
      <c r="F83" t="s">
        <v>208</v>
      </c>
      <c r="G83" t="s">
        <v>49</v>
      </c>
      <c r="H83">
        <v>6</v>
      </c>
      <c r="J83" t="s">
        <v>97</v>
      </c>
      <c r="K83" s="1" t="s">
        <v>209</v>
      </c>
    </row>
    <row r="84" spans="2:11" ht="12.75">
      <c r="B84">
        <v>82</v>
      </c>
      <c r="D84">
        <v>794</v>
      </c>
      <c r="F84" t="s">
        <v>210</v>
      </c>
      <c r="G84" t="s">
        <v>211</v>
      </c>
      <c r="H84">
        <v>1</v>
      </c>
      <c r="J84" t="s">
        <v>19</v>
      </c>
      <c r="K84" s="1" t="s">
        <v>212</v>
      </c>
    </row>
    <row r="85" spans="2:11" ht="12.75">
      <c r="B85">
        <v>83</v>
      </c>
      <c r="D85">
        <v>730</v>
      </c>
      <c r="F85" t="s">
        <v>213</v>
      </c>
      <c r="J85" t="s">
        <v>9</v>
      </c>
      <c r="K85" s="1" t="s">
        <v>214</v>
      </c>
    </row>
    <row r="86" spans="2:11" ht="12.75">
      <c r="B86">
        <v>84</v>
      </c>
      <c r="D86">
        <v>701</v>
      </c>
      <c r="F86" t="s">
        <v>215</v>
      </c>
      <c r="G86" t="s">
        <v>49</v>
      </c>
      <c r="H86">
        <v>7</v>
      </c>
      <c r="J86" t="s">
        <v>216</v>
      </c>
      <c r="K86" s="1" t="s">
        <v>217</v>
      </c>
    </row>
    <row r="87" spans="2:11" ht="12.75">
      <c r="B87">
        <v>85</v>
      </c>
      <c r="D87">
        <v>486</v>
      </c>
      <c r="F87" t="s">
        <v>218</v>
      </c>
      <c r="J87" t="s">
        <v>219</v>
      </c>
      <c r="K87" s="1" t="s">
        <v>220</v>
      </c>
    </row>
    <row r="88" spans="2:11" ht="12.75">
      <c r="B88">
        <v>86</v>
      </c>
      <c r="D88">
        <v>789</v>
      </c>
      <c r="F88" t="s">
        <v>221</v>
      </c>
      <c r="G88" t="s">
        <v>222</v>
      </c>
      <c r="H88">
        <v>1</v>
      </c>
      <c r="J88" t="s">
        <v>223</v>
      </c>
      <c r="K88" s="1" t="s">
        <v>224</v>
      </c>
    </row>
    <row r="89" spans="2:11" ht="12.75">
      <c r="B89">
        <v>87</v>
      </c>
      <c r="D89">
        <v>393</v>
      </c>
      <c r="F89" t="s">
        <v>225</v>
      </c>
      <c r="G89" t="s">
        <v>69</v>
      </c>
      <c r="H89">
        <v>4</v>
      </c>
      <c r="J89" t="s">
        <v>226</v>
      </c>
      <c r="K89" s="1" t="s">
        <v>227</v>
      </c>
    </row>
    <row r="90" spans="2:11" ht="12.75">
      <c r="B90">
        <v>88</v>
      </c>
      <c r="D90">
        <v>85</v>
      </c>
      <c r="F90" t="s">
        <v>228</v>
      </c>
      <c r="G90" t="s">
        <v>49</v>
      </c>
      <c r="H90">
        <v>8</v>
      </c>
      <c r="J90" t="s">
        <v>12</v>
      </c>
      <c r="K90" s="1" t="s">
        <v>229</v>
      </c>
    </row>
    <row r="91" spans="2:11" ht="12.75">
      <c r="B91">
        <v>89</v>
      </c>
      <c r="D91">
        <v>724</v>
      </c>
      <c r="F91" t="s">
        <v>230</v>
      </c>
      <c r="G91" t="s">
        <v>222</v>
      </c>
      <c r="H91">
        <v>2</v>
      </c>
      <c r="J91" t="s">
        <v>192</v>
      </c>
      <c r="K91" s="1" t="s">
        <v>231</v>
      </c>
    </row>
    <row r="92" spans="2:11" ht="12.75">
      <c r="B92">
        <v>90</v>
      </c>
      <c r="D92">
        <v>685</v>
      </c>
      <c r="F92" t="s">
        <v>232</v>
      </c>
      <c r="G92" t="s">
        <v>233</v>
      </c>
      <c r="H92">
        <v>10</v>
      </c>
      <c r="J92" t="s">
        <v>186</v>
      </c>
      <c r="K92" s="1" t="s">
        <v>234</v>
      </c>
    </row>
    <row r="93" spans="2:11" ht="12.75">
      <c r="B93">
        <v>91</v>
      </c>
      <c r="D93">
        <v>77</v>
      </c>
      <c r="F93" t="s">
        <v>235</v>
      </c>
      <c r="G93" t="s">
        <v>140</v>
      </c>
      <c r="H93">
        <v>5</v>
      </c>
      <c r="J93" t="s">
        <v>12</v>
      </c>
      <c r="K93" s="1" t="s">
        <v>236</v>
      </c>
    </row>
    <row r="94" spans="2:11" ht="12.75">
      <c r="B94">
        <v>92</v>
      </c>
      <c r="D94">
        <v>454</v>
      </c>
      <c r="F94" t="s">
        <v>237</v>
      </c>
      <c r="G94" t="s">
        <v>69</v>
      </c>
      <c r="H94">
        <v>5</v>
      </c>
      <c r="J94" t="s">
        <v>12</v>
      </c>
      <c r="K94" s="1" t="s">
        <v>238</v>
      </c>
    </row>
    <row r="95" spans="2:11" ht="12.75">
      <c r="B95">
        <v>93</v>
      </c>
      <c r="D95">
        <v>689</v>
      </c>
      <c r="F95" t="s">
        <v>239</v>
      </c>
      <c r="G95" t="s">
        <v>49</v>
      </c>
      <c r="H95">
        <v>9</v>
      </c>
      <c r="J95" t="s">
        <v>66</v>
      </c>
      <c r="K95" s="1" t="s">
        <v>240</v>
      </c>
    </row>
    <row r="96" spans="2:11" ht="12.75">
      <c r="B96">
        <v>94</v>
      </c>
      <c r="D96">
        <v>791</v>
      </c>
      <c r="F96" t="s">
        <v>241</v>
      </c>
      <c r="J96" t="s">
        <v>66</v>
      </c>
      <c r="K96" s="1" t="s">
        <v>242</v>
      </c>
    </row>
    <row r="97" spans="2:11" ht="12.75">
      <c r="B97">
        <v>95</v>
      </c>
      <c r="D97">
        <v>20</v>
      </c>
      <c r="F97" t="s">
        <v>243</v>
      </c>
      <c r="G97" t="s">
        <v>69</v>
      </c>
      <c r="H97">
        <v>6</v>
      </c>
      <c r="J97" t="s">
        <v>19</v>
      </c>
      <c r="K97" s="1" t="s">
        <v>244</v>
      </c>
    </row>
    <row r="98" spans="2:11" ht="12.75">
      <c r="B98">
        <v>96</v>
      </c>
      <c r="D98">
        <v>450</v>
      </c>
      <c r="F98" t="s">
        <v>245</v>
      </c>
      <c r="G98" t="s">
        <v>18</v>
      </c>
      <c r="H98">
        <v>20</v>
      </c>
      <c r="J98" t="s">
        <v>66</v>
      </c>
      <c r="K98" s="1" t="s">
        <v>246</v>
      </c>
    </row>
    <row r="99" spans="2:11" ht="12.75">
      <c r="B99">
        <v>97</v>
      </c>
      <c r="D99">
        <v>7</v>
      </c>
      <c r="F99" t="s">
        <v>247</v>
      </c>
      <c r="G99" t="s">
        <v>80</v>
      </c>
      <c r="H99">
        <v>5</v>
      </c>
      <c r="J99" t="s">
        <v>19</v>
      </c>
      <c r="K99" s="1" t="s">
        <v>248</v>
      </c>
    </row>
    <row r="100" spans="2:11" ht="12.75">
      <c r="B100">
        <v>98</v>
      </c>
      <c r="D100">
        <v>98</v>
      </c>
      <c r="F100" t="s">
        <v>249</v>
      </c>
      <c r="J100" t="s">
        <v>66</v>
      </c>
      <c r="K100" s="1" t="s">
        <v>250</v>
      </c>
    </row>
    <row r="101" spans="2:11" ht="12.75">
      <c r="B101">
        <v>99</v>
      </c>
      <c r="D101">
        <v>507</v>
      </c>
      <c r="F101" t="s">
        <v>251</v>
      </c>
      <c r="G101" t="s">
        <v>80</v>
      </c>
      <c r="H101">
        <v>6</v>
      </c>
      <c r="J101" t="s">
        <v>192</v>
      </c>
      <c r="K101" s="1" t="s">
        <v>252</v>
      </c>
    </row>
    <row r="102" spans="2:11" ht="12.75">
      <c r="B102">
        <v>100</v>
      </c>
      <c r="D102">
        <v>17</v>
      </c>
      <c r="F102" t="s">
        <v>253</v>
      </c>
      <c r="J102" t="s">
        <v>254</v>
      </c>
      <c r="K102" s="1" t="s">
        <v>255</v>
      </c>
    </row>
    <row r="103" spans="2:11" ht="12.75">
      <c r="B103">
        <v>101</v>
      </c>
      <c r="D103">
        <v>723</v>
      </c>
      <c r="F103" t="s">
        <v>256</v>
      </c>
      <c r="G103" t="s">
        <v>80</v>
      </c>
      <c r="H103">
        <v>7</v>
      </c>
      <c r="J103" t="s">
        <v>192</v>
      </c>
      <c r="K103" s="1" t="s">
        <v>257</v>
      </c>
    </row>
    <row r="104" spans="2:11" ht="12.75">
      <c r="B104">
        <v>102</v>
      </c>
      <c r="D104">
        <v>767</v>
      </c>
      <c r="F104" t="s">
        <v>258</v>
      </c>
      <c r="G104" t="s">
        <v>259</v>
      </c>
      <c r="H104">
        <v>1</v>
      </c>
      <c r="J104" t="s">
        <v>260</v>
      </c>
      <c r="K104" s="1" t="s">
        <v>261</v>
      </c>
    </row>
    <row r="105" spans="2:11" ht="12.75">
      <c r="B105">
        <v>103</v>
      </c>
      <c r="D105">
        <v>784</v>
      </c>
      <c r="F105" t="s">
        <v>262</v>
      </c>
      <c r="G105" t="s">
        <v>18</v>
      </c>
      <c r="H105">
        <v>21</v>
      </c>
      <c r="J105" t="s">
        <v>9</v>
      </c>
      <c r="K105" s="1" t="s">
        <v>263</v>
      </c>
    </row>
    <row r="106" spans="2:11" ht="12.75">
      <c r="B106">
        <v>104</v>
      </c>
      <c r="D106">
        <v>742</v>
      </c>
      <c r="F106" t="s">
        <v>264</v>
      </c>
      <c r="G106" t="s">
        <v>18</v>
      </c>
      <c r="H106">
        <v>22</v>
      </c>
      <c r="J106" t="s">
        <v>9</v>
      </c>
      <c r="K106" s="1" t="s">
        <v>265</v>
      </c>
    </row>
    <row r="107" spans="2:11" ht="12.75">
      <c r="B107">
        <v>105</v>
      </c>
      <c r="D107">
        <v>47</v>
      </c>
      <c r="F107" t="s">
        <v>266</v>
      </c>
      <c r="G107" t="s">
        <v>80</v>
      </c>
      <c r="H107">
        <v>8</v>
      </c>
      <c r="J107" t="s">
        <v>200</v>
      </c>
      <c r="K107" s="1" t="s">
        <v>267</v>
      </c>
    </row>
    <row r="108" spans="2:11" ht="12.75">
      <c r="B108">
        <v>106</v>
      </c>
      <c r="D108">
        <v>694</v>
      </c>
      <c r="F108" t="s">
        <v>268</v>
      </c>
      <c r="J108" t="s">
        <v>127</v>
      </c>
      <c r="K108" s="1" t="s">
        <v>269</v>
      </c>
    </row>
    <row r="109" spans="2:11" ht="12.75">
      <c r="B109">
        <v>107</v>
      </c>
      <c r="D109">
        <v>540</v>
      </c>
      <c r="F109" t="s">
        <v>270</v>
      </c>
      <c r="J109" t="s">
        <v>9</v>
      </c>
      <c r="K109" s="1" t="s">
        <v>271</v>
      </c>
    </row>
    <row r="110" spans="2:11" ht="12.75">
      <c r="B110">
        <v>108</v>
      </c>
      <c r="D110">
        <v>744</v>
      </c>
      <c r="F110" t="s">
        <v>272</v>
      </c>
      <c r="G110" t="s">
        <v>222</v>
      </c>
      <c r="H110">
        <v>3</v>
      </c>
      <c r="J110" t="s">
        <v>273</v>
      </c>
      <c r="K110" s="1" t="s">
        <v>274</v>
      </c>
    </row>
    <row r="111" spans="2:11" ht="12.75">
      <c r="B111">
        <v>109</v>
      </c>
      <c r="D111">
        <v>474</v>
      </c>
      <c r="F111" t="s">
        <v>275</v>
      </c>
      <c r="G111" t="s">
        <v>80</v>
      </c>
      <c r="H111">
        <v>9</v>
      </c>
      <c r="J111" t="s">
        <v>97</v>
      </c>
      <c r="K111" s="1" t="s">
        <v>276</v>
      </c>
    </row>
    <row r="112" spans="2:11" ht="12.75">
      <c r="B112">
        <v>110</v>
      </c>
      <c r="D112">
        <v>527</v>
      </c>
      <c r="F112" t="s">
        <v>277</v>
      </c>
      <c r="G112" t="s">
        <v>18</v>
      </c>
      <c r="H112">
        <v>23</v>
      </c>
      <c r="J112" t="s">
        <v>278</v>
      </c>
      <c r="K112" s="1" t="s">
        <v>279</v>
      </c>
    </row>
    <row r="113" spans="2:11" ht="12.75">
      <c r="B113">
        <v>111</v>
      </c>
      <c r="D113">
        <v>458</v>
      </c>
      <c r="F113" t="s">
        <v>280</v>
      </c>
      <c r="G113" t="s">
        <v>80</v>
      </c>
      <c r="H113">
        <v>10</v>
      </c>
      <c r="J113" t="s">
        <v>9</v>
      </c>
      <c r="K113" s="1" t="s">
        <v>281</v>
      </c>
    </row>
    <row r="114" spans="2:11" ht="12.75">
      <c r="B114">
        <v>112</v>
      </c>
      <c r="D114">
        <v>24</v>
      </c>
      <c r="F114" t="s">
        <v>282</v>
      </c>
      <c r="G114" t="s">
        <v>18</v>
      </c>
      <c r="H114">
        <v>24</v>
      </c>
      <c r="J114" t="s">
        <v>127</v>
      </c>
      <c r="K114" s="1" t="s">
        <v>283</v>
      </c>
    </row>
    <row r="115" spans="2:11" ht="12.75">
      <c r="B115">
        <v>113</v>
      </c>
      <c r="D115">
        <v>66</v>
      </c>
      <c r="F115" t="s">
        <v>284</v>
      </c>
      <c r="G115" t="s">
        <v>80</v>
      </c>
      <c r="H115">
        <v>11</v>
      </c>
      <c r="J115" t="s">
        <v>66</v>
      </c>
      <c r="K115" s="1" t="s">
        <v>283</v>
      </c>
    </row>
    <row r="116" spans="2:11" ht="12.75">
      <c r="B116">
        <v>114</v>
      </c>
      <c r="D116">
        <v>411</v>
      </c>
      <c r="F116" t="s">
        <v>285</v>
      </c>
      <c r="G116" t="s">
        <v>69</v>
      </c>
      <c r="H116">
        <v>7</v>
      </c>
      <c r="J116" t="s">
        <v>9</v>
      </c>
      <c r="K116" s="1" t="s">
        <v>286</v>
      </c>
    </row>
    <row r="117" spans="2:11" ht="12.75">
      <c r="B117">
        <v>115</v>
      </c>
      <c r="D117">
        <v>700</v>
      </c>
      <c r="F117" t="s">
        <v>287</v>
      </c>
      <c r="G117" t="s">
        <v>18</v>
      </c>
      <c r="H117">
        <v>25</v>
      </c>
      <c r="J117" t="s">
        <v>288</v>
      </c>
      <c r="K117" s="1" t="s">
        <v>289</v>
      </c>
    </row>
    <row r="118" spans="2:11" ht="12.75">
      <c r="B118">
        <v>116</v>
      </c>
      <c r="D118">
        <v>43</v>
      </c>
      <c r="F118" t="s">
        <v>290</v>
      </c>
      <c r="J118" t="s">
        <v>66</v>
      </c>
      <c r="K118" s="1" t="s">
        <v>291</v>
      </c>
    </row>
    <row r="119" spans="2:11" ht="12.75">
      <c r="B119">
        <v>117</v>
      </c>
      <c r="D119">
        <v>58</v>
      </c>
      <c r="F119" t="s">
        <v>292</v>
      </c>
      <c r="G119" t="s">
        <v>18</v>
      </c>
      <c r="H119">
        <v>26</v>
      </c>
      <c r="J119" t="s">
        <v>97</v>
      </c>
      <c r="K119" s="1" t="s">
        <v>293</v>
      </c>
    </row>
    <row r="120" spans="2:11" ht="12.75">
      <c r="B120">
        <v>118</v>
      </c>
      <c r="D120">
        <v>738</v>
      </c>
      <c r="F120" t="s">
        <v>294</v>
      </c>
      <c r="G120" t="s">
        <v>80</v>
      </c>
      <c r="H120">
        <v>12</v>
      </c>
      <c r="J120" t="s">
        <v>9</v>
      </c>
      <c r="K120" s="1" t="s">
        <v>295</v>
      </c>
    </row>
    <row r="121" spans="2:11" ht="12.75">
      <c r="B121">
        <v>119</v>
      </c>
      <c r="D121">
        <v>741</v>
      </c>
      <c r="F121" t="s">
        <v>296</v>
      </c>
      <c r="G121" t="s">
        <v>80</v>
      </c>
      <c r="H121">
        <v>13</v>
      </c>
      <c r="J121" t="s">
        <v>107</v>
      </c>
      <c r="K121" s="1" t="s">
        <v>297</v>
      </c>
    </row>
    <row r="122" spans="2:11" ht="12.75">
      <c r="B122">
        <v>120</v>
      </c>
      <c r="D122">
        <v>423</v>
      </c>
      <c r="F122" t="s">
        <v>298</v>
      </c>
      <c r="G122" t="s">
        <v>80</v>
      </c>
      <c r="H122">
        <v>14</v>
      </c>
      <c r="J122" t="s">
        <v>299</v>
      </c>
      <c r="K122" s="1" t="s">
        <v>300</v>
      </c>
    </row>
    <row r="123" spans="2:11" ht="12.75">
      <c r="B123">
        <v>121</v>
      </c>
      <c r="D123">
        <v>15</v>
      </c>
      <c r="F123" t="s">
        <v>301</v>
      </c>
      <c r="G123" t="s">
        <v>18</v>
      </c>
      <c r="H123">
        <v>27</v>
      </c>
      <c r="J123" t="s">
        <v>102</v>
      </c>
      <c r="K123" s="1" t="s">
        <v>302</v>
      </c>
    </row>
    <row r="124" spans="2:11" ht="12.75">
      <c r="B124">
        <v>122</v>
      </c>
      <c r="D124">
        <v>1052</v>
      </c>
      <c r="F124" t="s">
        <v>303</v>
      </c>
      <c r="J124" t="s">
        <v>192</v>
      </c>
      <c r="K124" s="1" t="s">
        <v>304</v>
      </c>
    </row>
    <row r="125" spans="2:11" ht="12.75">
      <c r="B125">
        <v>123</v>
      </c>
      <c r="D125">
        <v>457</v>
      </c>
      <c r="F125" t="s">
        <v>305</v>
      </c>
      <c r="G125" t="s">
        <v>80</v>
      </c>
      <c r="H125">
        <v>15</v>
      </c>
      <c r="J125" t="s">
        <v>299</v>
      </c>
      <c r="K125" s="1" t="s">
        <v>306</v>
      </c>
    </row>
    <row r="126" spans="2:11" ht="12.75">
      <c r="B126">
        <v>124</v>
      </c>
      <c r="D126">
        <v>762</v>
      </c>
      <c r="F126" t="s">
        <v>307</v>
      </c>
      <c r="G126" t="s">
        <v>80</v>
      </c>
      <c r="H126">
        <v>16</v>
      </c>
      <c r="J126" t="s">
        <v>66</v>
      </c>
      <c r="K126" s="1" t="s">
        <v>308</v>
      </c>
    </row>
    <row r="127" spans="2:11" ht="12.75">
      <c r="B127">
        <v>125</v>
      </c>
      <c r="D127">
        <v>1061</v>
      </c>
      <c r="F127" t="s">
        <v>309</v>
      </c>
      <c r="J127" t="s">
        <v>12</v>
      </c>
      <c r="K127" s="1" t="s">
        <v>310</v>
      </c>
    </row>
    <row r="128" spans="2:11" ht="12.75">
      <c r="B128">
        <v>126</v>
      </c>
      <c r="D128">
        <v>1067</v>
      </c>
      <c r="F128" t="s">
        <v>311</v>
      </c>
      <c r="J128" t="s">
        <v>299</v>
      </c>
      <c r="K128" s="1" t="s">
        <v>312</v>
      </c>
    </row>
    <row r="129" spans="2:11" ht="12.75">
      <c r="B129">
        <v>127</v>
      </c>
      <c r="D129">
        <v>772</v>
      </c>
      <c r="F129" t="s">
        <v>313</v>
      </c>
      <c r="G129" t="s">
        <v>49</v>
      </c>
      <c r="H129">
        <v>10</v>
      </c>
      <c r="J129" t="s">
        <v>91</v>
      </c>
      <c r="K129" s="1" t="s">
        <v>314</v>
      </c>
    </row>
    <row r="130" spans="2:11" ht="12.75">
      <c r="B130">
        <v>128</v>
      </c>
      <c r="D130">
        <v>488</v>
      </c>
      <c r="F130" t="s">
        <v>315</v>
      </c>
      <c r="G130" t="s">
        <v>233</v>
      </c>
      <c r="H130">
        <v>13</v>
      </c>
      <c r="J130" t="s">
        <v>9</v>
      </c>
      <c r="K130" s="1" t="s">
        <v>316</v>
      </c>
    </row>
    <row r="131" spans="2:11" ht="12.75">
      <c r="B131">
        <v>129</v>
      </c>
      <c r="D131">
        <v>60</v>
      </c>
      <c r="F131" t="s">
        <v>317</v>
      </c>
      <c r="G131" t="s">
        <v>18</v>
      </c>
      <c r="H131">
        <v>28</v>
      </c>
      <c r="J131" t="s">
        <v>66</v>
      </c>
      <c r="K131" s="1" t="s">
        <v>318</v>
      </c>
    </row>
    <row r="132" spans="2:11" ht="12.75">
      <c r="B132">
        <v>130</v>
      </c>
      <c r="D132">
        <v>65</v>
      </c>
      <c r="F132" t="s">
        <v>319</v>
      </c>
      <c r="G132" t="s">
        <v>259</v>
      </c>
      <c r="H132">
        <v>2</v>
      </c>
      <c r="J132" t="s">
        <v>320</v>
      </c>
      <c r="K132" s="1" t="s">
        <v>321</v>
      </c>
    </row>
    <row r="133" spans="2:11" ht="12.75">
      <c r="B133">
        <v>131</v>
      </c>
      <c r="D133">
        <v>84</v>
      </c>
      <c r="F133" t="s">
        <v>322</v>
      </c>
      <c r="G133" t="s">
        <v>222</v>
      </c>
      <c r="H133">
        <v>4</v>
      </c>
      <c r="J133" t="s">
        <v>226</v>
      </c>
      <c r="K133" s="1" t="s">
        <v>323</v>
      </c>
    </row>
    <row r="134" spans="2:11" ht="12.75">
      <c r="B134">
        <v>132</v>
      </c>
      <c r="D134">
        <v>414</v>
      </c>
      <c r="F134" t="s">
        <v>324</v>
      </c>
      <c r="G134" t="s">
        <v>49</v>
      </c>
      <c r="H134">
        <v>11</v>
      </c>
      <c r="J134" t="s">
        <v>66</v>
      </c>
      <c r="K134" s="1" t="s">
        <v>325</v>
      </c>
    </row>
    <row r="135" spans="2:11" ht="12.75">
      <c r="B135">
        <v>133</v>
      </c>
      <c r="D135">
        <v>530</v>
      </c>
      <c r="F135" t="s">
        <v>326</v>
      </c>
      <c r="G135" t="s">
        <v>18</v>
      </c>
      <c r="H135">
        <v>29</v>
      </c>
      <c r="J135" t="s">
        <v>327</v>
      </c>
      <c r="K135" s="1" t="s">
        <v>328</v>
      </c>
    </row>
    <row r="136" spans="2:11" ht="12.75">
      <c r="B136">
        <v>134</v>
      </c>
      <c r="D136">
        <v>752</v>
      </c>
      <c r="F136" t="s">
        <v>329</v>
      </c>
      <c r="G136" t="s">
        <v>259</v>
      </c>
      <c r="H136">
        <v>3</v>
      </c>
      <c r="J136" t="s">
        <v>330</v>
      </c>
      <c r="K136" s="1" t="s">
        <v>331</v>
      </c>
    </row>
    <row r="137" spans="2:11" ht="12.75">
      <c r="B137">
        <v>135</v>
      </c>
      <c r="D137">
        <v>86</v>
      </c>
      <c r="F137" t="s">
        <v>332</v>
      </c>
      <c r="J137" t="s">
        <v>219</v>
      </c>
      <c r="K137" s="1" t="s">
        <v>333</v>
      </c>
    </row>
    <row r="138" spans="2:11" ht="12.75">
      <c r="B138">
        <v>136</v>
      </c>
      <c r="D138">
        <v>1057</v>
      </c>
      <c r="F138" t="s">
        <v>334</v>
      </c>
      <c r="G138" t="s">
        <v>335</v>
      </c>
      <c r="H138">
        <v>1</v>
      </c>
      <c r="J138" t="s">
        <v>336</v>
      </c>
      <c r="K138" s="1" t="s">
        <v>337</v>
      </c>
    </row>
    <row r="139" spans="2:11" ht="12.75">
      <c r="B139">
        <v>137</v>
      </c>
      <c r="D139">
        <v>538</v>
      </c>
      <c r="F139" t="s">
        <v>338</v>
      </c>
      <c r="G139" t="s">
        <v>140</v>
      </c>
      <c r="H139">
        <v>6</v>
      </c>
      <c r="J139" t="s">
        <v>9</v>
      </c>
      <c r="K139" s="1" t="s">
        <v>339</v>
      </c>
    </row>
    <row r="140" spans="2:11" ht="12.75">
      <c r="B140">
        <v>138</v>
      </c>
      <c r="D140">
        <v>495</v>
      </c>
      <c r="F140" t="s">
        <v>340</v>
      </c>
      <c r="G140" t="s">
        <v>80</v>
      </c>
      <c r="H140">
        <v>17</v>
      </c>
      <c r="J140" t="s">
        <v>341</v>
      </c>
      <c r="K140" s="1" t="s">
        <v>342</v>
      </c>
    </row>
    <row r="141" spans="2:11" ht="12.75">
      <c r="B141">
        <v>139</v>
      </c>
      <c r="D141">
        <v>384</v>
      </c>
      <c r="F141" t="s">
        <v>343</v>
      </c>
      <c r="J141" t="s">
        <v>97</v>
      </c>
      <c r="K141" s="1" t="s">
        <v>344</v>
      </c>
    </row>
    <row r="142" spans="2:11" ht="12.75">
      <c r="B142">
        <v>140</v>
      </c>
      <c r="D142">
        <v>92</v>
      </c>
      <c r="F142" t="s">
        <v>345</v>
      </c>
      <c r="G142" t="s">
        <v>140</v>
      </c>
      <c r="H142">
        <v>7</v>
      </c>
      <c r="J142" t="s">
        <v>12</v>
      </c>
      <c r="K142" s="1" t="s">
        <v>346</v>
      </c>
    </row>
    <row r="143" spans="2:11" ht="12.75">
      <c r="B143">
        <v>141</v>
      </c>
      <c r="D143">
        <v>37</v>
      </c>
      <c r="F143" t="s">
        <v>347</v>
      </c>
      <c r="G143" t="s">
        <v>188</v>
      </c>
      <c r="H143">
        <v>2</v>
      </c>
      <c r="J143" t="s">
        <v>66</v>
      </c>
      <c r="K143" s="1" t="s">
        <v>348</v>
      </c>
    </row>
    <row r="144" spans="2:11" ht="12.75">
      <c r="B144">
        <v>142</v>
      </c>
      <c r="D144">
        <v>433</v>
      </c>
      <c r="F144" t="s">
        <v>349</v>
      </c>
      <c r="G144" t="s">
        <v>18</v>
      </c>
      <c r="H144">
        <v>30</v>
      </c>
      <c r="J144" t="s">
        <v>341</v>
      </c>
      <c r="K144" s="1" t="s">
        <v>350</v>
      </c>
    </row>
    <row r="145" spans="2:11" ht="12.75">
      <c r="B145">
        <v>143</v>
      </c>
      <c r="D145">
        <v>686</v>
      </c>
      <c r="F145" t="s">
        <v>351</v>
      </c>
      <c r="G145" t="s">
        <v>83</v>
      </c>
      <c r="H145">
        <v>4</v>
      </c>
      <c r="J145" t="s">
        <v>186</v>
      </c>
      <c r="K145" s="1" t="s">
        <v>352</v>
      </c>
    </row>
    <row r="146" spans="2:11" ht="12.75">
      <c r="B146">
        <v>144</v>
      </c>
      <c r="D146">
        <v>798</v>
      </c>
      <c r="F146" t="s">
        <v>353</v>
      </c>
      <c r="G146" t="s">
        <v>80</v>
      </c>
      <c r="H146">
        <v>18</v>
      </c>
      <c r="J146" t="s">
        <v>19</v>
      </c>
      <c r="K146" s="1" t="s">
        <v>354</v>
      </c>
    </row>
    <row r="147" spans="2:11" ht="12.75">
      <c r="B147">
        <v>145</v>
      </c>
      <c r="D147">
        <v>95</v>
      </c>
      <c r="F147" t="s">
        <v>355</v>
      </c>
      <c r="G147" t="s">
        <v>69</v>
      </c>
      <c r="H147">
        <v>8</v>
      </c>
      <c r="J147" t="s">
        <v>356</v>
      </c>
      <c r="K147" s="1" t="s">
        <v>357</v>
      </c>
    </row>
    <row r="148" spans="2:11" ht="12.75">
      <c r="B148">
        <v>146</v>
      </c>
      <c r="D148">
        <v>475</v>
      </c>
      <c r="F148" t="s">
        <v>358</v>
      </c>
      <c r="J148" t="s">
        <v>127</v>
      </c>
      <c r="K148" s="1" t="s">
        <v>359</v>
      </c>
    </row>
    <row r="149" spans="2:11" ht="12.75">
      <c r="B149">
        <v>147</v>
      </c>
      <c r="D149">
        <v>29</v>
      </c>
      <c r="F149" t="s">
        <v>360</v>
      </c>
      <c r="G149" t="s">
        <v>69</v>
      </c>
      <c r="H149">
        <v>9</v>
      </c>
      <c r="J149" t="s">
        <v>66</v>
      </c>
      <c r="K149" s="1" t="s">
        <v>361</v>
      </c>
    </row>
    <row r="150" spans="2:11" ht="12.75">
      <c r="B150">
        <v>148</v>
      </c>
      <c r="D150">
        <v>799</v>
      </c>
      <c r="F150" t="s">
        <v>362</v>
      </c>
      <c r="G150" t="s">
        <v>18</v>
      </c>
      <c r="H150">
        <v>31</v>
      </c>
      <c r="J150" t="s">
        <v>12</v>
      </c>
      <c r="K150" s="1" t="s">
        <v>363</v>
      </c>
    </row>
    <row r="151" spans="2:11" ht="12.75">
      <c r="B151">
        <v>149</v>
      </c>
      <c r="D151">
        <v>100</v>
      </c>
      <c r="F151" t="s">
        <v>364</v>
      </c>
      <c r="J151" t="s">
        <v>365</v>
      </c>
      <c r="K151" s="1" t="s">
        <v>366</v>
      </c>
    </row>
    <row r="152" spans="2:11" ht="12.75">
      <c r="B152">
        <v>150</v>
      </c>
      <c r="D152">
        <v>50</v>
      </c>
      <c r="F152" t="s">
        <v>367</v>
      </c>
      <c r="G152" t="s">
        <v>80</v>
      </c>
      <c r="H152">
        <v>19</v>
      </c>
      <c r="J152" t="s">
        <v>88</v>
      </c>
      <c r="K152" s="1" t="s">
        <v>368</v>
      </c>
    </row>
    <row r="153" spans="2:11" ht="12.75">
      <c r="B153">
        <v>151</v>
      </c>
      <c r="D153">
        <v>373</v>
      </c>
      <c r="F153" t="s">
        <v>369</v>
      </c>
      <c r="G153" t="s">
        <v>83</v>
      </c>
      <c r="H153">
        <v>5</v>
      </c>
      <c r="J153" t="s">
        <v>12</v>
      </c>
      <c r="K153" s="1" t="s">
        <v>370</v>
      </c>
    </row>
    <row r="154" spans="2:11" ht="12.75">
      <c r="B154">
        <v>152</v>
      </c>
      <c r="D154">
        <v>749</v>
      </c>
      <c r="F154" t="s">
        <v>371</v>
      </c>
      <c r="G154" t="s">
        <v>140</v>
      </c>
      <c r="H154">
        <v>8</v>
      </c>
      <c r="J154" t="s">
        <v>372</v>
      </c>
      <c r="K154" s="1" t="s">
        <v>373</v>
      </c>
    </row>
    <row r="155" spans="2:11" ht="12.75">
      <c r="B155">
        <v>153</v>
      </c>
      <c r="D155">
        <v>503</v>
      </c>
      <c r="F155" t="s">
        <v>374</v>
      </c>
      <c r="G155" t="s">
        <v>69</v>
      </c>
      <c r="H155">
        <v>10</v>
      </c>
      <c r="J155" t="s">
        <v>52</v>
      </c>
      <c r="K155" s="1" t="s">
        <v>375</v>
      </c>
    </row>
    <row r="156" spans="2:11" ht="12.75">
      <c r="B156">
        <v>154</v>
      </c>
      <c r="D156">
        <v>90</v>
      </c>
      <c r="F156" t="s">
        <v>376</v>
      </c>
      <c r="G156" t="s">
        <v>259</v>
      </c>
      <c r="H156">
        <v>4</v>
      </c>
      <c r="J156" t="s">
        <v>12</v>
      </c>
      <c r="K156" s="1" t="s">
        <v>377</v>
      </c>
    </row>
    <row r="157" spans="2:11" ht="12.75">
      <c r="B157">
        <v>155</v>
      </c>
      <c r="D157">
        <v>1070</v>
      </c>
      <c r="F157" t="s">
        <v>378</v>
      </c>
      <c r="G157" t="s">
        <v>49</v>
      </c>
      <c r="H157">
        <v>12</v>
      </c>
      <c r="J157" t="s">
        <v>66</v>
      </c>
      <c r="K157" s="1" t="s">
        <v>379</v>
      </c>
    </row>
    <row r="158" spans="2:11" ht="12.75">
      <c r="B158">
        <v>156</v>
      </c>
      <c r="D158">
        <v>46</v>
      </c>
      <c r="F158" t="s">
        <v>380</v>
      </c>
      <c r="G158" t="s">
        <v>69</v>
      </c>
      <c r="H158">
        <v>11</v>
      </c>
      <c r="J158" t="s">
        <v>381</v>
      </c>
      <c r="K158" s="1" t="s">
        <v>382</v>
      </c>
    </row>
    <row r="159" spans="2:11" ht="12.75">
      <c r="B159">
        <v>157</v>
      </c>
      <c r="D159">
        <v>732</v>
      </c>
      <c r="F159" t="s">
        <v>383</v>
      </c>
      <c r="G159" t="s">
        <v>49</v>
      </c>
      <c r="H159">
        <v>13</v>
      </c>
      <c r="J159" t="s">
        <v>384</v>
      </c>
      <c r="K159" s="1" t="s">
        <v>385</v>
      </c>
    </row>
    <row r="160" spans="2:11" ht="12.75">
      <c r="B160">
        <v>158</v>
      </c>
      <c r="D160">
        <v>412</v>
      </c>
      <c r="F160" t="s">
        <v>386</v>
      </c>
      <c r="G160" t="s">
        <v>49</v>
      </c>
      <c r="H160">
        <v>14</v>
      </c>
      <c r="J160" t="s">
        <v>9</v>
      </c>
      <c r="K160" s="1" t="s">
        <v>387</v>
      </c>
    </row>
    <row r="161" spans="2:11" ht="12.75">
      <c r="B161">
        <v>159</v>
      </c>
      <c r="D161">
        <v>76</v>
      </c>
      <c r="F161" t="s">
        <v>388</v>
      </c>
      <c r="J161" t="s">
        <v>9</v>
      </c>
      <c r="K161" s="1" t="s">
        <v>389</v>
      </c>
    </row>
    <row r="162" spans="2:11" ht="12.75">
      <c r="B162">
        <v>160</v>
      </c>
      <c r="D162">
        <v>505</v>
      </c>
      <c r="F162" t="s">
        <v>390</v>
      </c>
      <c r="G162" t="s">
        <v>18</v>
      </c>
      <c r="H162">
        <v>32</v>
      </c>
      <c r="J162" t="s">
        <v>127</v>
      </c>
      <c r="K162" s="1" t="s">
        <v>391</v>
      </c>
    </row>
    <row r="163" spans="2:11" ht="12.75">
      <c r="B163">
        <v>161</v>
      </c>
      <c r="D163">
        <v>74</v>
      </c>
      <c r="F163" t="s">
        <v>392</v>
      </c>
      <c r="G163" t="s">
        <v>80</v>
      </c>
      <c r="H163">
        <v>20</v>
      </c>
      <c r="J163" t="s">
        <v>66</v>
      </c>
      <c r="K163" s="1" t="s">
        <v>393</v>
      </c>
    </row>
    <row r="164" spans="2:11" ht="12.75">
      <c r="B164">
        <v>162</v>
      </c>
      <c r="D164">
        <v>504</v>
      </c>
      <c r="F164" t="s">
        <v>394</v>
      </c>
      <c r="G164" t="s">
        <v>18</v>
      </c>
      <c r="H164">
        <v>33</v>
      </c>
      <c r="J164" t="s">
        <v>66</v>
      </c>
      <c r="K164" s="1" t="s">
        <v>395</v>
      </c>
    </row>
    <row r="165" spans="2:11" ht="12.75">
      <c r="B165">
        <v>163</v>
      </c>
      <c r="D165">
        <v>49</v>
      </c>
      <c r="F165" t="s">
        <v>396</v>
      </c>
      <c r="G165" t="s">
        <v>80</v>
      </c>
      <c r="H165">
        <v>21</v>
      </c>
      <c r="J165" t="s">
        <v>384</v>
      </c>
      <c r="K165" s="1" t="s">
        <v>397</v>
      </c>
    </row>
    <row r="166" spans="2:11" ht="12.75">
      <c r="B166">
        <v>164</v>
      </c>
      <c r="D166">
        <v>491</v>
      </c>
      <c r="F166" t="s">
        <v>398</v>
      </c>
      <c r="G166" t="s">
        <v>18</v>
      </c>
      <c r="H166">
        <v>34</v>
      </c>
      <c r="J166" t="s">
        <v>19</v>
      </c>
      <c r="K166" s="1" t="s">
        <v>399</v>
      </c>
    </row>
    <row r="167" spans="2:11" ht="12.75">
      <c r="B167">
        <v>165</v>
      </c>
      <c r="D167">
        <v>400</v>
      </c>
      <c r="F167" t="s">
        <v>400</v>
      </c>
      <c r="G167" t="s">
        <v>233</v>
      </c>
      <c r="H167">
        <v>21</v>
      </c>
      <c r="J167" t="s">
        <v>401</v>
      </c>
      <c r="K167" s="1" t="s">
        <v>402</v>
      </c>
    </row>
    <row r="168" spans="2:11" ht="12.75">
      <c r="B168">
        <v>166</v>
      </c>
      <c r="D168">
        <v>83</v>
      </c>
      <c r="F168" t="s">
        <v>403</v>
      </c>
      <c r="G168" t="s">
        <v>188</v>
      </c>
      <c r="H168">
        <v>3</v>
      </c>
      <c r="J168" t="s">
        <v>404</v>
      </c>
      <c r="K168" s="1" t="s">
        <v>405</v>
      </c>
    </row>
    <row r="169" spans="2:11" ht="12.75">
      <c r="B169">
        <v>167</v>
      </c>
      <c r="D169">
        <v>18</v>
      </c>
      <c r="F169" t="s">
        <v>406</v>
      </c>
      <c r="G169" t="s">
        <v>233</v>
      </c>
      <c r="H169">
        <v>22</v>
      </c>
      <c r="J169" t="s">
        <v>330</v>
      </c>
      <c r="K169" s="1" t="s">
        <v>407</v>
      </c>
    </row>
    <row r="170" spans="2:11" ht="12.75">
      <c r="B170">
        <v>168</v>
      </c>
      <c r="D170">
        <v>708</v>
      </c>
      <c r="F170" t="s">
        <v>408</v>
      </c>
      <c r="J170" t="s">
        <v>200</v>
      </c>
      <c r="K170" s="1" t="s">
        <v>409</v>
      </c>
    </row>
    <row r="171" spans="2:11" ht="12.75">
      <c r="B171">
        <v>169</v>
      </c>
      <c r="D171">
        <v>13</v>
      </c>
      <c r="F171" t="s">
        <v>410</v>
      </c>
      <c r="J171" t="s">
        <v>97</v>
      </c>
      <c r="K171" s="1" t="s">
        <v>411</v>
      </c>
    </row>
    <row r="172" spans="2:11" ht="12.75">
      <c r="B172">
        <v>170</v>
      </c>
      <c r="D172">
        <v>413</v>
      </c>
      <c r="F172" t="s">
        <v>412</v>
      </c>
      <c r="G172" t="s">
        <v>222</v>
      </c>
      <c r="H172">
        <v>5</v>
      </c>
      <c r="J172" t="s">
        <v>25</v>
      </c>
      <c r="K172" s="1" t="s">
        <v>413</v>
      </c>
    </row>
    <row r="173" spans="2:11" ht="12.75">
      <c r="B173">
        <v>171</v>
      </c>
      <c r="D173">
        <v>1063</v>
      </c>
      <c r="F173" t="s">
        <v>414</v>
      </c>
      <c r="G173" t="s">
        <v>233</v>
      </c>
      <c r="H173">
        <v>24</v>
      </c>
      <c r="J173" t="s">
        <v>165</v>
      </c>
      <c r="K173" s="1" t="s">
        <v>415</v>
      </c>
    </row>
    <row r="174" spans="2:11" ht="12.75">
      <c r="B174">
        <v>172</v>
      </c>
      <c r="D174">
        <v>69</v>
      </c>
      <c r="F174" t="s">
        <v>416</v>
      </c>
      <c r="G174" t="s">
        <v>233</v>
      </c>
      <c r="H174">
        <v>25</v>
      </c>
      <c r="J174" t="s">
        <v>91</v>
      </c>
      <c r="K174" s="1" t="s">
        <v>417</v>
      </c>
    </row>
    <row r="175" spans="2:11" ht="12.75">
      <c r="B175">
        <v>173</v>
      </c>
      <c r="D175">
        <v>721</v>
      </c>
      <c r="F175" t="s">
        <v>418</v>
      </c>
      <c r="G175" t="s">
        <v>69</v>
      </c>
      <c r="H175">
        <v>12</v>
      </c>
      <c r="J175" t="s">
        <v>419</v>
      </c>
      <c r="K175" s="1" t="s">
        <v>420</v>
      </c>
    </row>
    <row r="176" spans="2:11" ht="12.75">
      <c r="B176">
        <v>174</v>
      </c>
      <c r="D176">
        <v>756</v>
      </c>
      <c r="F176" t="s">
        <v>421</v>
      </c>
      <c r="G176" t="s">
        <v>422</v>
      </c>
      <c r="H176">
        <v>1</v>
      </c>
      <c r="J176" t="s">
        <v>88</v>
      </c>
      <c r="K176" s="1" t="s">
        <v>423</v>
      </c>
    </row>
    <row r="177" spans="2:11" ht="12.75">
      <c r="B177">
        <v>175</v>
      </c>
      <c r="D177">
        <v>416</v>
      </c>
      <c r="F177" t="s">
        <v>424</v>
      </c>
      <c r="J177" t="s">
        <v>66</v>
      </c>
      <c r="K177" s="1" t="s">
        <v>425</v>
      </c>
    </row>
    <row r="178" spans="2:11" ht="12.75">
      <c r="B178">
        <v>176</v>
      </c>
      <c r="D178">
        <v>379</v>
      </c>
      <c r="F178" t="s">
        <v>426</v>
      </c>
      <c r="J178" t="s">
        <v>66</v>
      </c>
      <c r="K178" s="1" t="s">
        <v>427</v>
      </c>
    </row>
    <row r="179" spans="2:11" ht="12.75">
      <c r="B179">
        <v>177</v>
      </c>
      <c r="D179">
        <v>760</v>
      </c>
      <c r="F179" t="s">
        <v>428</v>
      </c>
      <c r="G179" t="s">
        <v>18</v>
      </c>
      <c r="H179">
        <v>35</v>
      </c>
      <c r="J179" t="s">
        <v>72</v>
      </c>
      <c r="K179" s="1" t="s">
        <v>429</v>
      </c>
    </row>
    <row r="180" spans="2:11" ht="12.75">
      <c r="B180">
        <v>178</v>
      </c>
      <c r="D180">
        <v>718</v>
      </c>
      <c r="F180" t="s">
        <v>430</v>
      </c>
      <c r="G180" t="s">
        <v>69</v>
      </c>
      <c r="H180">
        <v>13</v>
      </c>
      <c r="J180" t="s">
        <v>200</v>
      </c>
      <c r="K180" s="1" t="s">
        <v>431</v>
      </c>
    </row>
    <row r="181" spans="2:11" ht="12.75">
      <c r="B181">
        <v>179</v>
      </c>
      <c r="D181">
        <v>482</v>
      </c>
      <c r="F181" t="s">
        <v>432</v>
      </c>
      <c r="G181" t="s">
        <v>83</v>
      </c>
      <c r="H181">
        <v>6</v>
      </c>
      <c r="J181" t="s">
        <v>88</v>
      </c>
      <c r="K181" s="1" t="s">
        <v>433</v>
      </c>
    </row>
    <row r="182" spans="2:11" ht="12.75">
      <c r="B182">
        <v>180</v>
      </c>
      <c r="D182">
        <v>737</v>
      </c>
      <c r="F182" t="s">
        <v>434</v>
      </c>
      <c r="J182" t="s">
        <v>9</v>
      </c>
      <c r="K182" s="1" t="s">
        <v>435</v>
      </c>
    </row>
    <row r="183" spans="2:11" ht="12.75">
      <c r="B183">
        <v>181</v>
      </c>
      <c r="D183">
        <v>1060</v>
      </c>
      <c r="F183" t="s">
        <v>436</v>
      </c>
      <c r="J183" t="s">
        <v>437</v>
      </c>
      <c r="K183" s="1" t="s">
        <v>438</v>
      </c>
    </row>
    <row r="184" spans="2:11" ht="12.75">
      <c r="B184">
        <v>182</v>
      </c>
      <c r="D184">
        <v>73</v>
      </c>
      <c r="F184" t="s">
        <v>439</v>
      </c>
      <c r="G184" t="s">
        <v>69</v>
      </c>
      <c r="H184">
        <v>14</v>
      </c>
      <c r="J184" t="s">
        <v>107</v>
      </c>
      <c r="K184" s="1" t="s">
        <v>440</v>
      </c>
    </row>
    <row r="185" spans="2:11" ht="12.75">
      <c r="B185">
        <v>183</v>
      </c>
      <c r="D185">
        <v>89</v>
      </c>
      <c r="F185" t="s">
        <v>441</v>
      </c>
      <c r="G185" t="s">
        <v>233</v>
      </c>
      <c r="H185">
        <v>28</v>
      </c>
      <c r="J185" t="s">
        <v>66</v>
      </c>
      <c r="K185" s="1" t="s">
        <v>442</v>
      </c>
    </row>
    <row r="186" spans="2:11" ht="12.75">
      <c r="B186">
        <v>184</v>
      </c>
      <c r="D186">
        <v>758</v>
      </c>
      <c r="F186" t="s">
        <v>443</v>
      </c>
      <c r="G186" t="s">
        <v>80</v>
      </c>
      <c r="H186">
        <v>22</v>
      </c>
      <c r="J186" t="s">
        <v>19</v>
      </c>
      <c r="K186" s="1" t="s">
        <v>444</v>
      </c>
    </row>
    <row r="187" spans="2:11" ht="12.75">
      <c r="B187">
        <v>185</v>
      </c>
      <c r="D187">
        <v>45</v>
      </c>
      <c r="F187" t="s">
        <v>445</v>
      </c>
      <c r="G187" t="s">
        <v>80</v>
      </c>
      <c r="H187">
        <v>23</v>
      </c>
      <c r="J187" t="s">
        <v>28</v>
      </c>
      <c r="K187" s="1" t="s">
        <v>446</v>
      </c>
    </row>
    <row r="188" spans="2:11" ht="12.75">
      <c r="B188">
        <v>186</v>
      </c>
      <c r="D188">
        <v>709</v>
      </c>
      <c r="F188" t="s">
        <v>447</v>
      </c>
      <c r="G188" t="s">
        <v>259</v>
      </c>
      <c r="H188">
        <v>5</v>
      </c>
      <c r="J188" t="s">
        <v>197</v>
      </c>
      <c r="K188" s="1" t="s">
        <v>448</v>
      </c>
    </row>
    <row r="189" spans="2:11" ht="12.75">
      <c r="B189">
        <v>187</v>
      </c>
      <c r="D189">
        <v>2</v>
      </c>
      <c r="F189" t="s">
        <v>449</v>
      </c>
      <c r="G189" t="s">
        <v>259</v>
      </c>
      <c r="H189">
        <v>6</v>
      </c>
      <c r="J189" t="s">
        <v>450</v>
      </c>
      <c r="K189" s="1" t="s">
        <v>451</v>
      </c>
    </row>
    <row r="190" spans="2:11" ht="12.75">
      <c r="B190">
        <v>188</v>
      </c>
      <c r="D190">
        <v>417</v>
      </c>
      <c r="F190" t="s">
        <v>452</v>
      </c>
      <c r="G190" t="s">
        <v>80</v>
      </c>
      <c r="H190">
        <v>24</v>
      </c>
      <c r="J190" t="s">
        <v>127</v>
      </c>
      <c r="K190" s="1" t="s">
        <v>453</v>
      </c>
    </row>
    <row r="191" spans="2:11" ht="12.75">
      <c r="B191">
        <v>189</v>
      </c>
      <c r="D191">
        <v>725</v>
      </c>
      <c r="F191" t="s">
        <v>454</v>
      </c>
      <c r="G191" t="s">
        <v>80</v>
      </c>
      <c r="H191">
        <v>25</v>
      </c>
      <c r="J191" t="s">
        <v>192</v>
      </c>
      <c r="K191" s="1" t="s">
        <v>455</v>
      </c>
    </row>
    <row r="192" spans="2:11" ht="12.75">
      <c r="B192">
        <v>190</v>
      </c>
      <c r="D192">
        <v>770</v>
      </c>
      <c r="F192" t="s">
        <v>456</v>
      </c>
      <c r="G192" t="s">
        <v>80</v>
      </c>
      <c r="H192">
        <v>26</v>
      </c>
      <c r="J192" t="s">
        <v>384</v>
      </c>
      <c r="K192" s="1" t="s">
        <v>457</v>
      </c>
    </row>
    <row r="193" spans="2:11" ht="12.75">
      <c r="B193">
        <v>191</v>
      </c>
      <c r="D193">
        <v>769</v>
      </c>
      <c r="F193" t="s">
        <v>458</v>
      </c>
      <c r="G193" t="s">
        <v>18</v>
      </c>
      <c r="H193">
        <v>36</v>
      </c>
      <c r="J193" t="s">
        <v>12</v>
      </c>
      <c r="K193" s="1" t="s">
        <v>459</v>
      </c>
    </row>
    <row r="194" spans="2:11" ht="12.75">
      <c r="B194">
        <v>192</v>
      </c>
      <c r="D194">
        <v>734</v>
      </c>
      <c r="F194" t="s">
        <v>460</v>
      </c>
      <c r="G194" t="s">
        <v>222</v>
      </c>
      <c r="H194">
        <v>6</v>
      </c>
      <c r="J194" t="s">
        <v>9</v>
      </c>
      <c r="K194" s="1" t="s">
        <v>461</v>
      </c>
    </row>
    <row r="195" spans="2:11" ht="12.75">
      <c r="B195">
        <v>193</v>
      </c>
      <c r="D195">
        <v>410</v>
      </c>
      <c r="F195" t="s">
        <v>462</v>
      </c>
      <c r="G195" t="s">
        <v>140</v>
      </c>
      <c r="H195">
        <v>9</v>
      </c>
      <c r="J195" t="s">
        <v>9</v>
      </c>
      <c r="K195" s="1" t="s">
        <v>463</v>
      </c>
    </row>
    <row r="196" spans="2:11" ht="12.75">
      <c r="B196">
        <v>194</v>
      </c>
      <c r="D196">
        <v>785</v>
      </c>
      <c r="F196" t="s">
        <v>464</v>
      </c>
      <c r="G196" t="s">
        <v>465</v>
      </c>
      <c r="H196">
        <v>1</v>
      </c>
      <c r="J196" t="s">
        <v>28</v>
      </c>
      <c r="K196" s="1" t="s">
        <v>466</v>
      </c>
    </row>
    <row r="197" spans="2:11" ht="12.75">
      <c r="B197">
        <v>195</v>
      </c>
      <c r="D197">
        <v>405</v>
      </c>
      <c r="F197" t="s">
        <v>467</v>
      </c>
      <c r="G197" t="s">
        <v>83</v>
      </c>
      <c r="H197">
        <v>7</v>
      </c>
      <c r="J197" t="s">
        <v>28</v>
      </c>
      <c r="K197" s="1" t="s">
        <v>468</v>
      </c>
    </row>
    <row r="198" spans="2:11" ht="12.75">
      <c r="B198">
        <v>196</v>
      </c>
      <c r="D198">
        <v>438</v>
      </c>
      <c r="F198" t="s">
        <v>469</v>
      </c>
      <c r="G198" t="s">
        <v>80</v>
      </c>
      <c r="H198">
        <v>27</v>
      </c>
      <c r="J198" t="s">
        <v>66</v>
      </c>
      <c r="K198" s="1" t="s">
        <v>470</v>
      </c>
    </row>
    <row r="199" spans="2:11" ht="12.75">
      <c r="B199">
        <v>197</v>
      </c>
      <c r="D199">
        <v>478</v>
      </c>
      <c r="F199" t="s">
        <v>471</v>
      </c>
      <c r="G199" t="s">
        <v>259</v>
      </c>
      <c r="H199">
        <v>7</v>
      </c>
      <c r="J199" t="s">
        <v>9</v>
      </c>
      <c r="K199" s="1" t="s">
        <v>472</v>
      </c>
    </row>
    <row r="200" spans="2:11" ht="12.75">
      <c r="B200">
        <v>198</v>
      </c>
      <c r="D200">
        <v>469</v>
      </c>
      <c r="F200" t="s">
        <v>473</v>
      </c>
      <c r="G200" t="s">
        <v>83</v>
      </c>
      <c r="H200">
        <v>8</v>
      </c>
      <c r="J200" t="s">
        <v>474</v>
      </c>
      <c r="K200" s="1" t="s">
        <v>475</v>
      </c>
    </row>
    <row r="201" spans="2:11" ht="12.75">
      <c r="B201">
        <v>199</v>
      </c>
      <c r="D201">
        <v>519</v>
      </c>
      <c r="F201" t="s">
        <v>476</v>
      </c>
      <c r="G201" t="s">
        <v>69</v>
      </c>
      <c r="H201">
        <v>15</v>
      </c>
      <c r="J201" t="s">
        <v>320</v>
      </c>
      <c r="K201" s="1" t="s">
        <v>475</v>
      </c>
    </row>
    <row r="202" spans="2:11" ht="12.75">
      <c r="B202">
        <v>200</v>
      </c>
      <c r="D202">
        <v>391</v>
      </c>
      <c r="F202" t="s">
        <v>477</v>
      </c>
      <c r="G202" t="s">
        <v>69</v>
      </c>
      <c r="H202">
        <v>16</v>
      </c>
      <c r="J202" t="s">
        <v>127</v>
      </c>
      <c r="K202" s="1" t="s">
        <v>478</v>
      </c>
    </row>
    <row r="203" spans="2:11" ht="12.75">
      <c r="B203">
        <v>201</v>
      </c>
      <c r="D203">
        <v>529</v>
      </c>
      <c r="F203" t="s">
        <v>479</v>
      </c>
      <c r="G203" t="s">
        <v>69</v>
      </c>
      <c r="H203">
        <v>17</v>
      </c>
      <c r="J203" t="s">
        <v>200</v>
      </c>
      <c r="K203" s="1" t="s">
        <v>480</v>
      </c>
    </row>
    <row r="204" spans="2:11" ht="12.75">
      <c r="B204">
        <v>202</v>
      </c>
      <c r="D204">
        <v>9</v>
      </c>
      <c r="F204" t="s">
        <v>481</v>
      </c>
      <c r="J204" t="s">
        <v>384</v>
      </c>
      <c r="K204" s="1" t="s">
        <v>482</v>
      </c>
    </row>
    <row r="205" spans="2:11" ht="12.75">
      <c r="B205">
        <v>203</v>
      </c>
      <c r="D205">
        <v>459</v>
      </c>
      <c r="F205" t="s">
        <v>483</v>
      </c>
      <c r="G205" t="s">
        <v>80</v>
      </c>
      <c r="H205">
        <v>28</v>
      </c>
      <c r="J205" t="s">
        <v>66</v>
      </c>
      <c r="K205" s="1" t="s">
        <v>484</v>
      </c>
    </row>
    <row r="206" spans="2:11" ht="12.75">
      <c r="B206">
        <v>204</v>
      </c>
      <c r="D206">
        <v>1050</v>
      </c>
      <c r="F206" t="s">
        <v>485</v>
      </c>
      <c r="J206" t="s">
        <v>66</v>
      </c>
      <c r="K206" s="1" t="s">
        <v>486</v>
      </c>
    </row>
    <row r="207" spans="2:11" ht="12.75">
      <c r="B207">
        <v>205</v>
      </c>
      <c r="D207">
        <v>757</v>
      </c>
      <c r="F207" t="s">
        <v>487</v>
      </c>
      <c r="G207" t="s">
        <v>49</v>
      </c>
      <c r="H207">
        <v>15</v>
      </c>
      <c r="J207" t="s">
        <v>66</v>
      </c>
      <c r="K207" s="1" t="s">
        <v>488</v>
      </c>
    </row>
    <row r="208" spans="2:11" ht="12.75">
      <c r="B208">
        <v>206</v>
      </c>
      <c r="D208">
        <v>748</v>
      </c>
      <c r="F208" t="s">
        <v>489</v>
      </c>
      <c r="G208" t="s">
        <v>69</v>
      </c>
      <c r="H208">
        <v>18</v>
      </c>
      <c r="J208" t="s">
        <v>97</v>
      </c>
      <c r="K208" s="1" t="s">
        <v>490</v>
      </c>
    </row>
    <row r="209" spans="2:11" ht="12.75">
      <c r="B209">
        <v>207</v>
      </c>
      <c r="D209">
        <v>479</v>
      </c>
      <c r="F209" t="s">
        <v>491</v>
      </c>
      <c r="J209" t="s">
        <v>299</v>
      </c>
      <c r="K209" s="1" t="s">
        <v>492</v>
      </c>
    </row>
    <row r="210" spans="2:11" ht="12.75">
      <c r="B210">
        <v>208</v>
      </c>
      <c r="D210">
        <v>727</v>
      </c>
      <c r="F210" t="s">
        <v>493</v>
      </c>
      <c r="J210" t="s">
        <v>494</v>
      </c>
      <c r="K210" s="1" t="s">
        <v>495</v>
      </c>
    </row>
    <row r="211" spans="2:11" ht="12.75">
      <c r="B211">
        <v>209</v>
      </c>
      <c r="D211">
        <v>463</v>
      </c>
      <c r="F211" t="s">
        <v>496</v>
      </c>
      <c r="J211" t="s">
        <v>66</v>
      </c>
      <c r="K211" s="1" t="s">
        <v>497</v>
      </c>
    </row>
    <row r="212" spans="2:11" ht="12.75">
      <c r="B212">
        <v>210</v>
      </c>
      <c r="D212">
        <v>472</v>
      </c>
      <c r="F212" t="s">
        <v>129</v>
      </c>
      <c r="G212" t="s">
        <v>188</v>
      </c>
      <c r="H212">
        <v>4</v>
      </c>
      <c r="J212" t="s">
        <v>9</v>
      </c>
      <c r="K212" s="1" t="s">
        <v>498</v>
      </c>
    </row>
    <row r="213" spans="2:11" ht="12.75">
      <c r="B213">
        <v>211</v>
      </c>
      <c r="D213">
        <v>1071</v>
      </c>
      <c r="F213" t="s">
        <v>499</v>
      </c>
      <c r="G213" t="s">
        <v>69</v>
      </c>
      <c r="H213">
        <v>19</v>
      </c>
      <c r="J213" t="s">
        <v>320</v>
      </c>
      <c r="K213" s="1" t="s">
        <v>500</v>
      </c>
    </row>
    <row r="214" spans="2:11" ht="12.75">
      <c r="B214">
        <v>212</v>
      </c>
      <c r="D214">
        <v>714</v>
      </c>
      <c r="F214" t="s">
        <v>501</v>
      </c>
      <c r="G214" t="s">
        <v>140</v>
      </c>
      <c r="H214">
        <v>10</v>
      </c>
      <c r="J214" t="s">
        <v>19</v>
      </c>
      <c r="K214" s="1" t="s">
        <v>502</v>
      </c>
    </row>
    <row r="215" spans="2:11" ht="12.75">
      <c r="B215">
        <v>213</v>
      </c>
      <c r="D215">
        <v>91</v>
      </c>
      <c r="F215" t="s">
        <v>503</v>
      </c>
      <c r="J215" t="s">
        <v>504</v>
      </c>
      <c r="K215" s="1" t="s">
        <v>505</v>
      </c>
    </row>
    <row r="216" spans="2:11" ht="12.75">
      <c r="B216">
        <v>214</v>
      </c>
      <c r="D216">
        <v>72</v>
      </c>
      <c r="F216" t="s">
        <v>506</v>
      </c>
      <c r="G216" t="s">
        <v>80</v>
      </c>
      <c r="H216">
        <v>29</v>
      </c>
      <c r="J216" t="s">
        <v>19</v>
      </c>
      <c r="K216" s="1" t="s">
        <v>507</v>
      </c>
    </row>
    <row r="217" spans="2:11" ht="12.75">
      <c r="B217">
        <v>215</v>
      </c>
      <c r="D217">
        <v>698</v>
      </c>
      <c r="F217" t="s">
        <v>508</v>
      </c>
      <c r="G217" t="s">
        <v>140</v>
      </c>
      <c r="H217">
        <v>11</v>
      </c>
      <c r="J217" t="s">
        <v>12</v>
      </c>
      <c r="K217" s="1" t="s">
        <v>509</v>
      </c>
    </row>
    <row r="218" spans="2:11" ht="12.75">
      <c r="B218">
        <v>216</v>
      </c>
      <c r="D218">
        <v>740</v>
      </c>
      <c r="F218" t="s">
        <v>510</v>
      </c>
      <c r="G218" t="s">
        <v>188</v>
      </c>
      <c r="H218">
        <v>5</v>
      </c>
      <c r="J218" t="s">
        <v>91</v>
      </c>
      <c r="K218" s="1" t="s">
        <v>511</v>
      </c>
    </row>
    <row r="219" spans="2:11" ht="12.75">
      <c r="B219">
        <v>217</v>
      </c>
      <c r="D219">
        <v>753</v>
      </c>
      <c r="F219" t="s">
        <v>512</v>
      </c>
      <c r="G219" t="s">
        <v>188</v>
      </c>
      <c r="H219">
        <v>6</v>
      </c>
      <c r="J219" t="s">
        <v>88</v>
      </c>
      <c r="K219" s="1" t="s">
        <v>513</v>
      </c>
    </row>
    <row r="220" spans="2:11" ht="12.75">
      <c r="B220">
        <v>218</v>
      </c>
      <c r="D220">
        <v>525</v>
      </c>
      <c r="F220" t="s">
        <v>514</v>
      </c>
      <c r="J220" t="s">
        <v>219</v>
      </c>
      <c r="K220" s="1" t="s">
        <v>515</v>
      </c>
    </row>
    <row r="221" spans="2:11" ht="12.75">
      <c r="B221">
        <v>219</v>
      </c>
      <c r="D221">
        <v>490</v>
      </c>
      <c r="F221" t="s">
        <v>516</v>
      </c>
      <c r="G221" t="s">
        <v>69</v>
      </c>
      <c r="H221">
        <v>20</v>
      </c>
      <c r="J221" t="s">
        <v>381</v>
      </c>
      <c r="K221" s="1" t="s">
        <v>517</v>
      </c>
    </row>
    <row r="222" spans="2:11" ht="12.75">
      <c r="B222">
        <v>220</v>
      </c>
      <c r="D222">
        <v>528</v>
      </c>
      <c r="F222" t="s">
        <v>518</v>
      </c>
      <c r="G222" t="s">
        <v>335</v>
      </c>
      <c r="H222">
        <v>2</v>
      </c>
      <c r="J222" t="s">
        <v>200</v>
      </c>
      <c r="K222" s="1" t="s">
        <v>519</v>
      </c>
    </row>
    <row r="223" spans="2:11" ht="12.75">
      <c r="B223">
        <v>221</v>
      </c>
      <c r="D223">
        <v>26</v>
      </c>
      <c r="F223" t="s">
        <v>520</v>
      </c>
      <c r="G223" t="s">
        <v>49</v>
      </c>
      <c r="H223">
        <v>16</v>
      </c>
      <c r="J223" t="s">
        <v>9</v>
      </c>
      <c r="K223" s="1" t="s">
        <v>521</v>
      </c>
    </row>
    <row r="224" spans="2:11" ht="12.75">
      <c r="B224">
        <v>222</v>
      </c>
      <c r="D224">
        <v>774</v>
      </c>
      <c r="F224" t="s">
        <v>522</v>
      </c>
      <c r="G224" t="s">
        <v>49</v>
      </c>
      <c r="H224">
        <v>17</v>
      </c>
      <c r="J224" t="s">
        <v>226</v>
      </c>
      <c r="K224" s="1" t="s">
        <v>523</v>
      </c>
    </row>
    <row r="225" spans="2:11" ht="12.75">
      <c r="B225">
        <v>223</v>
      </c>
      <c r="D225">
        <v>510</v>
      </c>
      <c r="F225" t="s">
        <v>524</v>
      </c>
      <c r="G225" t="s">
        <v>18</v>
      </c>
      <c r="H225">
        <v>37</v>
      </c>
      <c r="J225" t="s">
        <v>192</v>
      </c>
      <c r="K225" s="1" t="s">
        <v>525</v>
      </c>
    </row>
    <row r="226" spans="2:11" ht="12.75">
      <c r="B226">
        <v>224</v>
      </c>
      <c r="D226">
        <v>759</v>
      </c>
      <c r="F226" t="s">
        <v>526</v>
      </c>
      <c r="G226" t="s">
        <v>233</v>
      </c>
      <c r="H226">
        <v>37</v>
      </c>
      <c r="J226" t="s">
        <v>527</v>
      </c>
      <c r="K226" s="1" t="s">
        <v>528</v>
      </c>
    </row>
    <row r="227" spans="2:11" ht="12.75">
      <c r="B227">
        <v>225</v>
      </c>
      <c r="D227">
        <v>399</v>
      </c>
      <c r="F227" t="s">
        <v>529</v>
      </c>
      <c r="G227" t="s">
        <v>188</v>
      </c>
      <c r="H227">
        <v>7</v>
      </c>
      <c r="J227" t="s">
        <v>381</v>
      </c>
      <c r="K227" s="1" t="s">
        <v>530</v>
      </c>
    </row>
    <row r="228" spans="2:11" ht="12.75">
      <c r="B228">
        <v>226</v>
      </c>
      <c r="D228">
        <v>446</v>
      </c>
      <c r="F228" t="s">
        <v>531</v>
      </c>
      <c r="G228" t="s">
        <v>233</v>
      </c>
      <c r="H228">
        <v>38</v>
      </c>
      <c r="J228" t="s">
        <v>127</v>
      </c>
      <c r="K228" s="1" t="s">
        <v>532</v>
      </c>
    </row>
    <row r="229" spans="2:11" ht="12.75">
      <c r="B229">
        <v>227</v>
      </c>
      <c r="D229">
        <v>712</v>
      </c>
      <c r="F229" t="s">
        <v>533</v>
      </c>
      <c r="G229" t="s">
        <v>49</v>
      </c>
      <c r="H229">
        <v>18</v>
      </c>
      <c r="J229" t="s">
        <v>66</v>
      </c>
      <c r="K229" s="1" t="s">
        <v>534</v>
      </c>
    </row>
    <row r="230" spans="2:11" ht="12.75">
      <c r="B230">
        <v>228</v>
      </c>
      <c r="D230">
        <v>67</v>
      </c>
      <c r="F230" t="s">
        <v>535</v>
      </c>
      <c r="G230" t="s">
        <v>69</v>
      </c>
      <c r="H230">
        <v>21</v>
      </c>
      <c r="J230" t="s">
        <v>381</v>
      </c>
      <c r="K230" s="1" t="s">
        <v>536</v>
      </c>
    </row>
    <row r="231" spans="2:11" ht="12.75">
      <c r="B231">
        <v>229</v>
      </c>
      <c r="D231">
        <v>441</v>
      </c>
      <c r="F231" t="s">
        <v>537</v>
      </c>
      <c r="G231" t="s">
        <v>140</v>
      </c>
      <c r="H231">
        <v>12</v>
      </c>
      <c r="J231" t="s">
        <v>341</v>
      </c>
      <c r="K231" s="1" t="s">
        <v>538</v>
      </c>
    </row>
    <row r="232" spans="2:11" ht="12.75">
      <c r="B232">
        <v>230</v>
      </c>
      <c r="D232">
        <v>693</v>
      </c>
      <c r="F232" t="s">
        <v>539</v>
      </c>
      <c r="G232" t="s">
        <v>259</v>
      </c>
      <c r="H232">
        <v>8</v>
      </c>
      <c r="J232" t="s">
        <v>540</v>
      </c>
      <c r="K232" s="1" t="s">
        <v>541</v>
      </c>
    </row>
    <row r="233" spans="2:11" ht="12.75">
      <c r="B233">
        <v>231</v>
      </c>
      <c r="D233">
        <v>382</v>
      </c>
      <c r="F233" t="s">
        <v>542</v>
      </c>
      <c r="G233" t="s">
        <v>335</v>
      </c>
      <c r="H233">
        <v>3</v>
      </c>
      <c r="J233" t="s">
        <v>192</v>
      </c>
      <c r="K233" s="1" t="s">
        <v>543</v>
      </c>
    </row>
    <row r="234" spans="2:11" ht="12.75">
      <c r="B234">
        <v>232</v>
      </c>
      <c r="D234">
        <v>467</v>
      </c>
      <c r="F234" t="s">
        <v>544</v>
      </c>
      <c r="G234" t="s">
        <v>335</v>
      </c>
      <c r="H234">
        <v>4</v>
      </c>
      <c r="J234" t="s">
        <v>66</v>
      </c>
      <c r="K234" s="1" t="s">
        <v>545</v>
      </c>
    </row>
    <row r="235" spans="2:11" ht="12.75">
      <c r="B235">
        <v>233</v>
      </c>
      <c r="D235">
        <v>515</v>
      </c>
      <c r="F235" t="s">
        <v>546</v>
      </c>
      <c r="J235" t="s">
        <v>9</v>
      </c>
      <c r="K235" s="1" t="s">
        <v>547</v>
      </c>
    </row>
    <row r="236" spans="2:11" ht="12.75">
      <c r="B236">
        <v>234</v>
      </c>
      <c r="D236">
        <v>533</v>
      </c>
      <c r="F236" t="s">
        <v>548</v>
      </c>
      <c r="G236" t="s">
        <v>233</v>
      </c>
      <c r="H236">
        <v>42</v>
      </c>
      <c r="J236" t="s">
        <v>9</v>
      </c>
      <c r="K236" s="1" t="s">
        <v>547</v>
      </c>
    </row>
    <row r="237" spans="2:11" ht="12.75">
      <c r="B237">
        <v>235</v>
      </c>
      <c r="D237">
        <v>437</v>
      </c>
      <c r="F237" t="s">
        <v>549</v>
      </c>
      <c r="G237" t="s">
        <v>188</v>
      </c>
      <c r="H237">
        <v>8</v>
      </c>
      <c r="J237" t="s">
        <v>9</v>
      </c>
      <c r="K237" s="1" t="s">
        <v>550</v>
      </c>
    </row>
    <row r="238" spans="2:11" ht="12.75">
      <c r="B238">
        <v>236</v>
      </c>
      <c r="D238">
        <v>493</v>
      </c>
      <c r="F238" t="s">
        <v>551</v>
      </c>
      <c r="G238" t="s">
        <v>69</v>
      </c>
      <c r="H238">
        <v>22</v>
      </c>
      <c r="J238" t="s">
        <v>66</v>
      </c>
      <c r="K238" s="1" t="s">
        <v>552</v>
      </c>
    </row>
    <row r="239" spans="2:11" ht="12.75">
      <c r="B239">
        <v>237</v>
      </c>
      <c r="D239">
        <v>715</v>
      </c>
      <c r="F239" t="s">
        <v>553</v>
      </c>
      <c r="G239" t="s">
        <v>80</v>
      </c>
      <c r="H239">
        <v>30</v>
      </c>
      <c r="J239" t="s">
        <v>554</v>
      </c>
      <c r="K239" s="1" t="s">
        <v>555</v>
      </c>
    </row>
    <row r="240" spans="2:11" ht="12.75">
      <c r="B240">
        <v>238</v>
      </c>
      <c r="D240">
        <v>484</v>
      </c>
      <c r="F240" t="s">
        <v>556</v>
      </c>
      <c r="G240" t="s">
        <v>140</v>
      </c>
      <c r="H240">
        <v>13</v>
      </c>
      <c r="J240" t="s">
        <v>219</v>
      </c>
      <c r="K240" s="1" t="s">
        <v>557</v>
      </c>
    </row>
    <row r="241" spans="2:11" ht="12.75">
      <c r="B241">
        <v>239</v>
      </c>
      <c r="D241">
        <v>745</v>
      </c>
      <c r="F241" t="s">
        <v>558</v>
      </c>
      <c r="G241" t="s">
        <v>18</v>
      </c>
      <c r="H241">
        <v>38</v>
      </c>
      <c r="J241" t="s">
        <v>401</v>
      </c>
      <c r="K241" s="1" t="s">
        <v>559</v>
      </c>
    </row>
    <row r="242" spans="2:11" ht="12.75">
      <c r="B242">
        <v>240</v>
      </c>
      <c r="D242">
        <v>386</v>
      </c>
      <c r="F242" t="s">
        <v>560</v>
      </c>
      <c r="J242" t="s">
        <v>66</v>
      </c>
      <c r="K242" s="1" t="s">
        <v>561</v>
      </c>
    </row>
    <row r="243" spans="2:11" ht="12.75">
      <c r="B243">
        <v>241</v>
      </c>
      <c r="D243">
        <v>456</v>
      </c>
      <c r="F243" t="s">
        <v>562</v>
      </c>
      <c r="J243" t="s">
        <v>66</v>
      </c>
      <c r="K243" s="1" t="s">
        <v>563</v>
      </c>
    </row>
    <row r="244" spans="2:11" ht="12.75">
      <c r="B244">
        <v>242</v>
      </c>
      <c r="D244">
        <v>797</v>
      </c>
      <c r="F244" t="s">
        <v>564</v>
      </c>
      <c r="G244" t="s">
        <v>422</v>
      </c>
      <c r="H244">
        <v>2</v>
      </c>
      <c r="J244" t="s">
        <v>320</v>
      </c>
      <c r="K244" s="1" t="s">
        <v>565</v>
      </c>
    </row>
    <row r="245" spans="2:11" ht="12.75">
      <c r="B245">
        <v>243</v>
      </c>
      <c r="D245">
        <v>696</v>
      </c>
      <c r="F245" t="s">
        <v>566</v>
      </c>
      <c r="G245" t="s">
        <v>222</v>
      </c>
      <c r="H245">
        <v>7</v>
      </c>
      <c r="J245" t="s">
        <v>12</v>
      </c>
      <c r="K245" s="1" t="s">
        <v>567</v>
      </c>
    </row>
    <row r="246" spans="2:11" ht="12.75">
      <c r="B246">
        <v>244</v>
      </c>
      <c r="D246">
        <v>451</v>
      </c>
      <c r="F246" t="s">
        <v>568</v>
      </c>
      <c r="G246" t="s">
        <v>140</v>
      </c>
      <c r="H246">
        <v>14</v>
      </c>
      <c r="J246" t="s">
        <v>384</v>
      </c>
      <c r="K246" s="1" t="s">
        <v>569</v>
      </c>
    </row>
    <row r="247" spans="2:11" ht="12.75">
      <c r="B247">
        <v>245</v>
      </c>
      <c r="D247">
        <v>726</v>
      </c>
      <c r="F247" t="s">
        <v>570</v>
      </c>
      <c r="J247" t="s">
        <v>571</v>
      </c>
      <c r="K247" s="1" t="s">
        <v>572</v>
      </c>
    </row>
    <row r="248" spans="2:11" ht="12.75">
      <c r="B248">
        <v>246</v>
      </c>
      <c r="D248">
        <v>524</v>
      </c>
      <c r="F248" t="s">
        <v>573</v>
      </c>
      <c r="J248" t="s">
        <v>574</v>
      </c>
      <c r="K248" s="1" t="s">
        <v>575</v>
      </c>
    </row>
    <row r="249" spans="2:11" ht="12.75">
      <c r="B249">
        <v>247</v>
      </c>
      <c r="D249">
        <v>409</v>
      </c>
      <c r="F249" t="s">
        <v>576</v>
      </c>
      <c r="G249" t="s">
        <v>140</v>
      </c>
      <c r="H249">
        <v>15</v>
      </c>
      <c r="J249" t="s">
        <v>177</v>
      </c>
      <c r="K249" s="1" t="s">
        <v>577</v>
      </c>
    </row>
    <row r="250" spans="2:11" ht="12.75">
      <c r="B250">
        <v>248</v>
      </c>
      <c r="D250">
        <v>704</v>
      </c>
      <c r="F250" t="s">
        <v>578</v>
      </c>
      <c r="G250" t="s">
        <v>259</v>
      </c>
      <c r="H250">
        <v>9</v>
      </c>
      <c r="J250" t="s">
        <v>91</v>
      </c>
      <c r="K250" s="1" t="s">
        <v>579</v>
      </c>
    </row>
    <row r="251" spans="2:11" ht="12.75">
      <c r="B251">
        <v>249</v>
      </c>
      <c r="D251">
        <v>419</v>
      </c>
      <c r="F251" t="s">
        <v>580</v>
      </c>
      <c r="G251" t="s">
        <v>222</v>
      </c>
      <c r="H251">
        <v>8</v>
      </c>
      <c r="J251" t="s">
        <v>88</v>
      </c>
      <c r="K251" s="1" t="s">
        <v>581</v>
      </c>
    </row>
    <row r="252" spans="2:11" ht="12.75">
      <c r="B252">
        <v>250</v>
      </c>
      <c r="D252">
        <v>1065</v>
      </c>
      <c r="F252" t="s">
        <v>582</v>
      </c>
      <c r="G252" t="s">
        <v>140</v>
      </c>
      <c r="H252">
        <v>16</v>
      </c>
      <c r="J252" t="s">
        <v>299</v>
      </c>
      <c r="K252" s="1" t="s">
        <v>583</v>
      </c>
    </row>
    <row r="253" spans="2:11" ht="12.75">
      <c r="B253">
        <v>251</v>
      </c>
      <c r="D253">
        <v>41</v>
      </c>
      <c r="F253" t="s">
        <v>584</v>
      </c>
      <c r="J253" t="s">
        <v>66</v>
      </c>
      <c r="K253" s="1" t="s">
        <v>585</v>
      </c>
    </row>
    <row r="254" spans="2:11" ht="12.75">
      <c r="B254">
        <v>252</v>
      </c>
      <c r="D254">
        <v>692</v>
      </c>
      <c r="F254" t="s">
        <v>586</v>
      </c>
      <c r="G254" t="s">
        <v>69</v>
      </c>
      <c r="H254">
        <v>23</v>
      </c>
      <c r="J254" t="s">
        <v>9</v>
      </c>
      <c r="K254" s="1" t="s">
        <v>587</v>
      </c>
    </row>
    <row r="255" spans="2:11" ht="12.75">
      <c r="B255">
        <v>253</v>
      </c>
      <c r="D255">
        <v>398</v>
      </c>
      <c r="F255" t="s">
        <v>588</v>
      </c>
      <c r="J255" t="s">
        <v>97</v>
      </c>
      <c r="K255" s="1" t="s">
        <v>589</v>
      </c>
    </row>
    <row r="256" spans="2:11" ht="12.75">
      <c r="B256">
        <v>254</v>
      </c>
      <c r="D256">
        <v>795</v>
      </c>
      <c r="F256" t="s">
        <v>590</v>
      </c>
      <c r="G256" t="s">
        <v>422</v>
      </c>
      <c r="H256">
        <v>3</v>
      </c>
      <c r="J256" t="s">
        <v>88</v>
      </c>
      <c r="K256" s="1" t="s">
        <v>591</v>
      </c>
    </row>
    <row r="257" spans="2:11" ht="12.75">
      <c r="B257">
        <v>255</v>
      </c>
      <c r="D257">
        <v>34</v>
      </c>
      <c r="F257" t="s">
        <v>592</v>
      </c>
      <c r="G257" t="s">
        <v>222</v>
      </c>
      <c r="H257">
        <v>9</v>
      </c>
      <c r="J257" t="s">
        <v>384</v>
      </c>
      <c r="K257" s="1" t="s">
        <v>593</v>
      </c>
    </row>
    <row r="258" spans="2:11" ht="12.75">
      <c r="B258">
        <v>256</v>
      </c>
      <c r="D258">
        <v>545</v>
      </c>
      <c r="F258" t="s">
        <v>594</v>
      </c>
      <c r="G258" t="s">
        <v>233</v>
      </c>
      <c r="H258">
        <v>52</v>
      </c>
      <c r="J258" t="s">
        <v>320</v>
      </c>
      <c r="K258" s="1" t="s">
        <v>595</v>
      </c>
    </row>
    <row r="259" spans="2:11" ht="12.75">
      <c r="B259">
        <v>257</v>
      </c>
      <c r="D259">
        <v>706</v>
      </c>
      <c r="F259" t="s">
        <v>596</v>
      </c>
      <c r="G259" t="s">
        <v>422</v>
      </c>
      <c r="H259">
        <v>4</v>
      </c>
      <c r="J259" t="s">
        <v>186</v>
      </c>
      <c r="K259" s="1" t="s">
        <v>597</v>
      </c>
    </row>
    <row r="260" spans="2:11" ht="12.75">
      <c r="B260">
        <v>258</v>
      </c>
      <c r="D260">
        <v>476</v>
      </c>
      <c r="F260" t="s">
        <v>598</v>
      </c>
      <c r="G260" t="s">
        <v>222</v>
      </c>
      <c r="H260">
        <v>10</v>
      </c>
      <c r="J260" t="s">
        <v>19</v>
      </c>
      <c r="K260" s="1" t="s">
        <v>599</v>
      </c>
    </row>
    <row r="261" spans="2:11" ht="12.75">
      <c r="B261">
        <v>259</v>
      </c>
      <c r="D261">
        <v>374</v>
      </c>
      <c r="F261" t="s">
        <v>600</v>
      </c>
      <c r="G261" t="s">
        <v>18</v>
      </c>
      <c r="H261">
        <v>39</v>
      </c>
      <c r="J261" t="s">
        <v>601</v>
      </c>
      <c r="K261" s="1" t="s">
        <v>602</v>
      </c>
    </row>
    <row r="262" spans="2:11" ht="12.75">
      <c r="B262">
        <v>260</v>
      </c>
      <c r="D262">
        <v>38</v>
      </c>
      <c r="F262" t="s">
        <v>603</v>
      </c>
      <c r="G262" t="s">
        <v>140</v>
      </c>
      <c r="H262">
        <v>17</v>
      </c>
      <c r="J262" t="s">
        <v>384</v>
      </c>
      <c r="K262" s="1" t="s">
        <v>604</v>
      </c>
    </row>
    <row r="263" spans="2:11" ht="12.75">
      <c r="B263">
        <v>261</v>
      </c>
      <c r="D263">
        <v>782</v>
      </c>
      <c r="F263" t="s">
        <v>605</v>
      </c>
      <c r="J263" t="s">
        <v>384</v>
      </c>
      <c r="K263" s="1" t="s">
        <v>606</v>
      </c>
    </row>
    <row r="264" spans="2:11" ht="12.75">
      <c r="B264">
        <v>262</v>
      </c>
      <c r="D264">
        <v>532</v>
      </c>
      <c r="F264" t="s">
        <v>607</v>
      </c>
      <c r="G264" t="s">
        <v>83</v>
      </c>
      <c r="H264">
        <v>9</v>
      </c>
      <c r="J264" t="s">
        <v>112</v>
      </c>
      <c r="K264" s="1" t="s">
        <v>608</v>
      </c>
    </row>
    <row r="265" spans="2:11" ht="12.75">
      <c r="B265">
        <v>263</v>
      </c>
      <c r="D265">
        <v>430</v>
      </c>
      <c r="F265" t="s">
        <v>609</v>
      </c>
      <c r="G265" t="s">
        <v>140</v>
      </c>
      <c r="H265">
        <v>18</v>
      </c>
      <c r="J265" t="s">
        <v>112</v>
      </c>
      <c r="K265" s="1" t="s">
        <v>610</v>
      </c>
    </row>
    <row r="266" spans="2:11" ht="12.75">
      <c r="B266">
        <v>264</v>
      </c>
      <c r="D266">
        <v>96</v>
      </c>
      <c r="F266" t="s">
        <v>611</v>
      </c>
      <c r="G266" t="s">
        <v>49</v>
      </c>
      <c r="H266">
        <v>19</v>
      </c>
      <c r="J266" t="s">
        <v>612</v>
      </c>
      <c r="K266" s="1" t="s">
        <v>613</v>
      </c>
    </row>
    <row r="267" spans="2:11" ht="12.75">
      <c r="B267">
        <v>265</v>
      </c>
      <c r="D267">
        <v>16</v>
      </c>
      <c r="F267" t="s">
        <v>614</v>
      </c>
      <c r="G267" t="s">
        <v>69</v>
      </c>
      <c r="H267">
        <v>24</v>
      </c>
      <c r="J267" t="s">
        <v>91</v>
      </c>
      <c r="K267" s="1" t="s">
        <v>615</v>
      </c>
    </row>
    <row r="268" spans="2:11" ht="12.75">
      <c r="B268">
        <v>266</v>
      </c>
      <c r="D268">
        <v>52</v>
      </c>
      <c r="F268" t="s">
        <v>616</v>
      </c>
      <c r="J268" t="s">
        <v>66</v>
      </c>
      <c r="K268" s="1" t="s">
        <v>617</v>
      </c>
    </row>
    <row r="269" spans="2:11" ht="12.75">
      <c r="B269">
        <v>267</v>
      </c>
      <c r="D269">
        <v>508</v>
      </c>
      <c r="F269" t="s">
        <v>618</v>
      </c>
      <c r="G269" t="s">
        <v>233</v>
      </c>
      <c r="H269">
        <v>58</v>
      </c>
      <c r="J269" t="s">
        <v>619</v>
      </c>
      <c r="K269" s="1" t="s">
        <v>620</v>
      </c>
    </row>
    <row r="270" spans="2:11" ht="12.75">
      <c r="B270">
        <v>268</v>
      </c>
      <c r="D270">
        <v>432</v>
      </c>
      <c r="F270" t="s">
        <v>621</v>
      </c>
      <c r="G270" t="s">
        <v>18</v>
      </c>
      <c r="H270">
        <v>40</v>
      </c>
      <c r="J270" t="s">
        <v>66</v>
      </c>
      <c r="K270" s="1" t="s">
        <v>622</v>
      </c>
    </row>
    <row r="271" spans="2:11" ht="12.75">
      <c r="B271">
        <v>269</v>
      </c>
      <c r="D271">
        <v>36</v>
      </c>
      <c r="F271" t="s">
        <v>623</v>
      </c>
      <c r="J271" t="s">
        <v>97</v>
      </c>
      <c r="K271" s="1" t="s">
        <v>622</v>
      </c>
    </row>
    <row r="272" spans="2:11" ht="12.75">
      <c r="B272">
        <v>270</v>
      </c>
      <c r="D272">
        <v>781</v>
      </c>
      <c r="F272" t="s">
        <v>624</v>
      </c>
      <c r="G272" t="s">
        <v>222</v>
      </c>
      <c r="H272">
        <v>11</v>
      </c>
      <c r="J272" t="s">
        <v>12</v>
      </c>
      <c r="K272" s="1" t="s">
        <v>625</v>
      </c>
    </row>
    <row r="273" spans="2:11" ht="12.75">
      <c r="B273">
        <v>271</v>
      </c>
      <c r="D273">
        <v>462</v>
      </c>
      <c r="F273" t="s">
        <v>626</v>
      </c>
      <c r="G273" t="s">
        <v>222</v>
      </c>
      <c r="H273">
        <v>12</v>
      </c>
      <c r="J273" t="s">
        <v>66</v>
      </c>
      <c r="K273" s="1" t="s">
        <v>627</v>
      </c>
    </row>
    <row r="274" spans="2:11" ht="12.75">
      <c r="B274">
        <v>272</v>
      </c>
      <c r="D274">
        <v>722</v>
      </c>
      <c r="F274" t="s">
        <v>628</v>
      </c>
      <c r="G274" t="s">
        <v>629</v>
      </c>
      <c r="H274">
        <v>1</v>
      </c>
      <c r="J274" t="s">
        <v>12</v>
      </c>
      <c r="K274" s="1" t="s">
        <v>630</v>
      </c>
    </row>
    <row r="275" spans="2:11" ht="12.75">
      <c r="B275">
        <v>273</v>
      </c>
      <c r="D275">
        <v>431</v>
      </c>
      <c r="F275" t="s">
        <v>631</v>
      </c>
      <c r="G275" t="s">
        <v>233</v>
      </c>
      <c r="H275">
        <v>61</v>
      </c>
      <c r="J275" t="s">
        <v>12</v>
      </c>
      <c r="K275" s="1" t="s">
        <v>632</v>
      </c>
    </row>
    <row r="276" spans="2:11" ht="12.75">
      <c r="B276">
        <v>274</v>
      </c>
      <c r="D276">
        <v>713</v>
      </c>
      <c r="F276" t="s">
        <v>633</v>
      </c>
      <c r="G276" t="s">
        <v>422</v>
      </c>
      <c r="H276">
        <v>5</v>
      </c>
      <c r="J276" t="s">
        <v>127</v>
      </c>
      <c r="K276" s="1" t="s">
        <v>634</v>
      </c>
    </row>
    <row r="277" spans="2:11" ht="12.75">
      <c r="B277">
        <v>275</v>
      </c>
      <c r="D277">
        <v>1064</v>
      </c>
      <c r="F277" t="s">
        <v>635</v>
      </c>
      <c r="G277" t="s">
        <v>140</v>
      </c>
      <c r="H277">
        <v>19</v>
      </c>
      <c r="J277" t="s">
        <v>636</v>
      </c>
      <c r="K277" s="1" t="s">
        <v>637</v>
      </c>
    </row>
    <row r="278" spans="2:11" ht="12.75">
      <c r="B278">
        <v>276</v>
      </c>
      <c r="D278">
        <v>687</v>
      </c>
      <c r="F278" t="s">
        <v>638</v>
      </c>
      <c r="G278" t="s">
        <v>211</v>
      </c>
      <c r="H278">
        <v>1</v>
      </c>
      <c r="J278" t="s">
        <v>639</v>
      </c>
      <c r="K278" s="1" t="s">
        <v>640</v>
      </c>
    </row>
    <row r="279" spans="2:11" ht="12.75">
      <c r="B279">
        <v>277</v>
      </c>
      <c r="D279">
        <v>761</v>
      </c>
      <c r="F279" t="s">
        <v>641</v>
      </c>
      <c r="G279" t="s">
        <v>140</v>
      </c>
      <c r="H279">
        <v>20</v>
      </c>
      <c r="J279" t="s">
        <v>177</v>
      </c>
      <c r="K279" s="1" t="s">
        <v>642</v>
      </c>
    </row>
    <row r="280" spans="2:11" ht="12.75">
      <c r="B280">
        <v>278</v>
      </c>
      <c r="D280">
        <v>387</v>
      </c>
      <c r="F280" t="s">
        <v>643</v>
      </c>
      <c r="G280" t="s">
        <v>83</v>
      </c>
      <c r="H280">
        <v>10</v>
      </c>
      <c r="J280" t="s">
        <v>341</v>
      </c>
      <c r="K280" s="1" t="s">
        <v>644</v>
      </c>
    </row>
    <row r="281" spans="2:11" ht="12.75">
      <c r="B281">
        <v>279</v>
      </c>
      <c r="D281">
        <v>1072</v>
      </c>
      <c r="F281" t="s">
        <v>645</v>
      </c>
      <c r="G281" t="s">
        <v>233</v>
      </c>
      <c r="H281">
        <v>67</v>
      </c>
      <c r="J281" t="s">
        <v>34</v>
      </c>
      <c r="K281" s="1" t="s">
        <v>646</v>
      </c>
    </row>
    <row r="282" spans="2:11" ht="12.75">
      <c r="B282">
        <v>280</v>
      </c>
      <c r="D282">
        <v>1053</v>
      </c>
      <c r="F282" t="s">
        <v>647</v>
      </c>
      <c r="G282" t="s">
        <v>233</v>
      </c>
      <c r="H282">
        <v>68</v>
      </c>
      <c r="J282" t="s">
        <v>12</v>
      </c>
      <c r="K282" s="1" t="s">
        <v>648</v>
      </c>
    </row>
    <row r="283" spans="2:11" ht="12.75">
      <c r="B283">
        <v>281</v>
      </c>
      <c r="D283">
        <v>385</v>
      </c>
      <c r="F283" t="s">
        <v>649</v>
      </c>
      <c r="G283" t="s">
        <v>335</v>
      </c>
      <c r="H283">
        <v>5</v>
      </c>
      <c r="J283" t="s">
        <v>650</v>
      </c>
      <c r="K283" s="1" t="s">
        <v>651</v>
      </c>
    </row>
    <row r="284" spans="2:11" ht="12.75">
      <c r="B284">
        <v>282</v>
      </c>
      <c r="D284">
        <v>53</v>
      </c>
      <c r="F284" t="s">
        <v>652</v>
      </c>
      <c r="G284" t="s">
        <v>80</v>
      </c>
      <c r="H284">
        <v>31</v>
      </c>
      <c r="J284" t="s">
        <v>66</v>
      </c>
      <c r="K284" s="1" t="s">
        <v>653</v>
      </c>
    </row>
    <row r="285" spans="2:11" ht="12.75">
      <c r="B285">
        <v>283</v>
      </c>
      <c r="D285">
        <v>394</v>
      </c>
      <c r="F285" t="s">
        <v>654</v>
      </c>
      <c r="G285" t="s">
        <v>188</v>
      </c>
      <c r="H285">
        <v>9</v>
      </c>
      <c r="J285" t="s">
        <v>66</v>
      </c>
      <c r="K285" s="1" t="s">
        <v>655</v>
      </c>
    </row>
    <row r="286" spans="2:11" ht="12.75">
      <c r="B286">
        <v>284</v>
      </c>
      <c r="D286">
        <v>796</v>
      </c>
      <c r="F286" t="s">
        <v>656</v>
      </c>
      <c r="G286" t="s">
        <v>140</v>
      </c>
      <c r="H286">
        <v>21</v>
      </c>
      <c r="J286" t="s">
        <v>320</v>
      </c>
      <c r="K286" s="1" t="s">
        <v>657</v>
      </c>
    </row>
    <row r="287" spans="2:11" ht="12.75">
      <c r="B287">
        <v>285</v>
      </c>
      <c r="D287">
        <v>1069</v>
      </c>
      <c r="F287" t="s">
        <v>658</v>
      </c>
      <c r="G287" t="s">
        <v>18</v>
      </c>
      <c r="H287">
        <v>41</v>
      </c>
      <c r="J287" t="s">
        <v>192</v>
      </c>
      <c r="K287" s="1" t="s">
        <v>659</v>
      </c>
    </row>
    <row r="288" spans="2:11" ht="12.75">
      <c r="B288">
        <v>286</v>
      </c>
      <c r="D288">
        <v>492</v>
      </c>
      <c r="F288" t="s">
        <v>660</v>
      </c>
      <c r="G288" t="s">
        <v>335</v>
      </c>
      <c r="H288">
        <v>6</v>
      </c>
      <c r="J288" t="s">
        <v>650</v>
      </c>
      <c r="K288" s="1" t="s">
        <v>661</v>
      </c>
    </row>
    <row r="289" spans="2:11" ht="12.75">
      <c r="B289">
        <v>287</v>
      </c>
      <c r="D289">
        <v>485</v>
      </c>
      <c r="F289" t="s">
        <v>662</v>
      </c>
      <c r="G289" t="s">
        <v>233</v>
      </c>
      <c r="H289">
        <v>72</v>
      </c>
      <c r="J289" t="s">
        <v>9</v>
      </c>
      <c r="K289" s="1" t="s">
        <v>663</v>
      </c>
    </row>
    <row r="290" spans="2:11" ht="12.75">
      <c r="B290">
        <v>288</v>
      </c>
      <c r="D290">
        <v>729</v>
      </c>
      <c r="F290" t="s">
        <v>664</v>
      </c>
      <c r="G290" t="s">
        <v>222</v>
      </c>
      <c r="H290">
        <v>13</v>
      </c>
      <c r="J290" t="s">
        <v>12</v>
      </c>
      <c r="K290" s="1" t="s">
        <v>665</v>
      </c>
    </row>
    <row r="291" spans="2:11" ht="12.75">
      <c r="B291">
        <v>289</v>
      </c>
      <c r="D291">
        <v>407</v>
      </c>
      <c r="F291" t="s">
        <v>666</v>
      </c>
      <c r="G291" t="s">
        <v>80</v>
      </c>
      <c r="H291">
        <v>32</v>
      </c>
      <c r="J291" t="s">
        <v>667</v>
      </c>
      <c r="K291" s="1" t="s">
        <v>668</v>
      </c>
    </row>
    <row r="292" spans="2:11" ht="12.75">
      <c r="B292">
        <v>290</v>
      </c>
      <c r="D292">
        <v>541</v>
      </c>
      <c r="F292" t="s">
        <v>669</v>
      </c>
      <c r="G292" t="s">
        <v>259</v>
      </c>
      <c r="H292">
        <v>10</v>
      </c>
      <c r="J292" t="s">
        <v>670</v>
      </c>
      <c r="K292" s="1" t="s">
        <v>671</v>
      </c>
    </row>
    <row r="293" spans="2:11" ht="12.75">
      <c r="B293">
        <v>291</v>
      </c>
      <c r="D293">
        <v>93</v>
      </c>
      <c r="F293" t="s">
        <v>672</v>
      </c>
      <c r="G293" t="s">
        <v>222</v>
      </c>
      <c r="H293">
        <v>14</v>
      </c>
      <c r="J293" t="s">
        <v>9</v>
      </c>
      <c r="K293" s="1" t="s">
        <v>673</v>
      </c>
    </row>
    <row r="294" spans="2:11" ht="12.75">
      <c r="B294">
        <v>292</v>
      </c>
      <c r="D294">
        <v>372</v>
      </c>
      <c r="F294" t="s">
        <v>674</v>
      </c>
      <c r="G294" t="s">
        <v>188</v>
      </c>
      <c r="H294">
        <v>10</v>
      </c>
      <c r="J294" t="s">
        <v>127</v>
      </c>
      <c r="K294" s="1" t="s">
        <v>675</v>
      </c>
    </row>
    <row r="295" spans="2:11" ht="12.75">
      <c r="B295">
        <v>293</v>
      </c>
      <c r="D295">
        <v>422</v>
      </c>
      <c r="F295" t="s">
        <v>676</v>
      </c>
      <c r="G295" t="s">
        <v>422</v>
      </c>
      <c r="H295">
        <v>6</v>
      </c>
      <c r="J295" t="s">
        <v>554</v>
      </c>
      <c r="K295" s="1" t="s">
        <v>677</v>
      </c>
    </row>
    <row r="296" spans="2:11" ht="12.75">
      <c r="B296">
        <v>294</v>
      </c>
      <c r="D296">
        <v>710</v>
      </c>
      <c r="F296" t="s">
        <v>678</v>
      </c>
      <c r="G296" t="s">
        <v>83</v>
      </c>
      <c r="H296">
        <v>11</v>
      </c>
      <c r="J296" t="s">
        <v>679</v>
      </c>
      <c r="K296" s="1" t="s">
        <v>680</v>
      </c>
    </row>
    <row r="297" spans="2:11" ht="12.75">
      <c r="B297">
        <v>295</v>
      </c>
      <c r="D297">
        <v>48</v>
      </c>
      <c r="F297" t="s">
        <v>681</v>
      </c>
      <c r="G297" t="s">
        <v>233</v>
      </c>
      <c r="H297">
        <v>77</v>
      </c>
      <c r="J297" t="s">
        <v>66</v>
      </c>
      <c r="K297" s="1" t="s">
        <v>682</v>
      </c>
    </row>
    <row r="298" spans="2:11" ht="12.75">
      <c r="B298">
        <v>296</v>
      </c>
      <c r="D298">
        <v>773</v>
      </c>
      <c r="F298" t="s">
        <v>683</v>
      </c>
      <c r="G298" t="s">
        <v>80</v>
      </c>
      <c r="H298">
        <v>33</v>
      </c>
      <c r="J298" t="s">
        <v>19</v>
      </c>
      <c r="K298" s="1" t="s">
        <v>684</v>
      </c>
    </row>
    <row r="299" spans="2:11" ht="12.75">
      <c r="B299">
        <v>297</v>
      </c>
      <c r="D299">
        <v>465</v>
      </c>
      <c r="F299" t="s">
        <v>685</v>
      </c>
      <c r="G299" t="s">
        <v>335</v>
      </c>
      <c r="H299">
        <v>7</v>
      </c>
      <c r="J299" t="s">
        <v>686</v>
      </c>
      <c r="K299" s="1" t="s">
        <v>687</v>
      </c>
    </row>
    <row r="300" spans="2:11" ht="12.75">
      <c r="B300">
        <v>298</v>
      </c>
      <c r="D300">
        <v>80</v>
      </c>
      <c r="F300" t="s">
        <v>688</v>
      </c>
      <c r="G300" t="s">
        <v>222</v>
      </c>
      <c r="H300">
        <v>15</v>
      </c>
      <c r="J300" t="s">
        <v>9</v>
      </c>
      <c r="K300" s="1" t="s">
        <v>689</v>
      </c>
    </row>
    <row r="301" spans="2:11" ht="12.75">
      <c r="B301">
        <v>299</v>
      </c>
      <c r="D301">
        <v>389</v>
      </c>
      <c r="F301" t="s">
        <v>690</v>
      </c>
      <c r="G301" t="s">
        <v>233</v>
      </c>
      <c r="H301">
        <v>80</v>
      </c>
      <c r="J301" t="s">
        <v>112</v>
      </c>
      <c r="K301" s="1" t="s">
        <v>691</v>
      </c>
    </row>
    <row r="302" spans="2:11" ht="12.75">
      <c r="B302">
        <v>300</v>
      </c>
      <c r="D302">
        <v>763</v>
      </c>
      <c r="F302" t="s">
        <v>692</v>
      </c>
      <c r="G302" t="s">
        <v>233</v>
      </c>
      <c r="H302">
        <v>81</v>
      </c>
      <c r="J302" t="s">
        <v>693</v>
      </c>
      <c r="K302" s="1" t="s">
        <v>694</v>
      </c>
    </row>
    <row r="303" spans="2:11" ht="12.75">
      <c r="B303">
        <v>301</v>
      </c>
      <c r="D303">
        <v>27</v>
      </c>
      <c r="F303" t="s">
        <v>695</v>
      </c>
      <c r="G303" t="s">
        <v>233</v>
      </c>
      <c r="H303">
        <v>82</v>
      </c>
      <c r="J303" t="s">
        <v>177</v>
      </c>
      <c r="K303" s="1" t="s">
        <v>694</v>
      </c>
    </row>
    <row r="304" spans="2:11" ht="12.75">
      <c r="B304">
        <v>302</v>
      </c>
      <c r="D304">
        <v>33</v>
      </c>
      <c r="F304" t="s">
        <v>696</v>
      </c>
      <c r="G304" t="s">
        <v>80</v>
      </c>
      <c r="H304">
        <v>34</v>
      </c>
      <c r="J304" t="s">
        <v>112</v>
      </c>
      <c r="K304" s="1" t="s">
        <v>697</v>
      </c>
    </row>
    <row r="305" spans="2:11" ht="12.75">
      <c r="B305">
        <v>303</v>
      </c>
      <c r="D305">
        <v>793</v>
      </c>
      <c r="F305" t="s">
        <v>698</v>
      </c>
      <c r="G305" t="s">
        <v>222</v>
      </c>
      <c r="H305">
        <v>16</v>
      </c>
      <c r="J305" t="s">
        <v>320</v>
      </c>
      <c r="K305" s="1" t="s">
        <v>699</v>
      </c>
    </row>
    <row r="306" spans="2:11" ht="12.75">
      <c r="B306">
        <v>304</v>
      </c>
      <c r="D306">
        <v>418</v>
      </c>
      <c r="F306" t="s">
        <v>700</v>
      </c>
      <c r="G306" t="s">
        <v>83</v>
      </c>
      <c r="H306">
        <v>12</v>
      </c>
      <c r="J306" t="s">
        <v>66</v>
      </c>
      <c r="K306" s="1" t="s">
        <v>701</v>
      </c>
    </row>
    <row r="307" spans="2:11" ht="12.75">
      <c r="B307">
        <v>305</v>
      </c>
      <c r="D307">
        <v>415</v>
      </c>
      <c r="F307" t="s">
        <v>702</v>
      </c>
      <c r="G307" t="s">
        <v>80</v>
      </c>
      <c r="H307">
        <v>35</v>
      </c>
      <c r="J307" t="s">
        <v>200</v>
      </c>
      <c r="K307" s="1" t="s">
        <v>703</v>
      </c>
    </row>
    <row r="308" spans="2:11" ht="12.75">
      <c r="B308">
        <v>306</v>
      </c>
      <c r="D308">
        <v>719</v>
      </c>
      <c r="F308" t="s">
        <v>704</v>
      </c>
      <c r="G308" t="s">
        <v>49</v>
      </c>
      <c r="H308">
        <v>20</v>
      </c>
      <c r="J308" t="s">
        <v>66</v>
      </c>
      <c r="K308" s="1" t="s">
        <v>705</v>
      </c>
    </row>
    <row r="309" spans="2:11" ht="12.75">
      <c r="B309">
        <v>307</v>
      </c>
      <c r="D309">
        <v>537</v>
      </c>
      <c r="F309" t="s">
        <v>706</v>
      </c>
      <c r="J309" t="s">
        <v>66</v>
      </c>
      <c r="K309" s="1" t="s">
        <v>707</v>
      </c>
    </row>
    <row r="310" spans="2:11" ht="12.75">
      <c r="B310">
        <v>308</v>
      </c>
      <c r="D310">
        <v>464</v>
      </c>
      <c r="F310" t="s">
        <v>708</v>
      </c>
      <c r="G310" t="s">
        <v>49</v>
      </c>
      <c r="H310">
        <v>21</v>
      </c>
      <c r="J310" t="s">
        <v>91</v>
      </c>
      <c r="K310" s="1" t="s">
        <v>709</v>
      </c>
    </row>
    <row r="311" spans="2:11" ht="12.75">
      <c r="B311">
        <v>309</v>
      </c>
      <c r="D311">
        <v>55</v>
      </c>
      <c r="F311" t="s">
        <v>710</v>
      </c>
      <c r="G311" t="s">
        <v>233</v>
      </c>
      <c r="H311">
        <v>85</v>
      </c>
      <c r="J311" t="s">
        <v>619</v>
      </c>
      <c r="K311" s="1" t="s">
        <v>711</v>
      </c>
    </row>
    <row r="312" spans="2:11" ht="12.75">
      <c r="B312">
        <v>310</v>
      </c>
      <c r="D312">
        <v>390</v>
      </c>
      <c r="F312" t="s">
        <v>712</v>
      </c>
      <c r="G312" t="s">
        <v>259</v>
      </c>
      <c r="H312">
        <v>11</v>
      </c>
      <c r="J312" t="s">
        <v>88</v>
      </c>
      <c r="K312" s="1" t="s">
        <v>713</v>
      </c>
    </row>
    <row r="313" spans="2:11" ht="12.75">
      <c r="B313">
        <v>311</v>
      </c>
      <c r="D313">
        <v>54</v>
      </c>
      <c r="F313" t="s">
        <v>714</v>
      </c>
      <c r="G313" t="s">
        <v>49</v>
      </c>
      <c r="H313">
        <v>22</v>
      </c>
      <c r="J313" t="s">
        <v>112</v>
      </c>
      <c r="K313" s="1" t="s">
        <v>715</v>
      </c>
    </row>
    <row r="314" spans="2:11" ht="12.75">
      <c r="B314">
        <v>312</v>
      </c>
      <c r="D314">
        <v>421</v>
      </c>
      <c r="F314" t="s">
        <v>716</v>
      </c>
      <c r="G314" t="s">
        <v>422</v>
      </c>
      <c r="H314">
        <v>7</v>
      </c>
      <c r="J314" t="s">
        <v>177</v>
      </c>
      <c r="K314" s="1" t="s">
        <v>717</v>
      </c>
    </row>
    <row r="315" spans="2:11" ht="12.75">
      <c r="B315">
        <v>313</v>
      </c>
      <c r="D315">
        <v>775</v>
      </c>
      <c r="F315" t="s">
        <v>718</v>
      </c>
      <c r="G315" t="s">
        <v>222</v>
      </c>
      <c r="H315">
        <v>17</v>
      </c>
      <c r="J315" t="s">
        <v>719</v>
      </c>
      <c r="K315" s="1" t="s">
        <v>720</v>
      </c>
    </row>
    <row r="316" spans="2:11" ht="12.75">
      <c r="B316">
        <v>314</v>
      </c>
      <c r="D316">
        <v>477</v>
      </c>
      <c r="F316" t="s">
        <v>721</v>
      </c>
      <c r="G316" t="s">
        <v>233</v>
      </c>
      <c r="H316">
        <v>88</v>
      </c>
      <c r="J316" t="s">
        <v>693</v>
      </c>
      <c r="K316" s="1" t="s">
        <v>722</v>
      </c>
    </row>
    <row r="317" spans="2:11" ht="12.75">
      <c r="B317">
        <v>315</v>
      </c>
      <c r="D317">
        <v>455</v>
      </c>
      <c r="F317" t="s">
        <v>723</v>
      </c>
      <c r="G317" t="s">
        <v>83</v>
      </c>
      <c r="H317">
        <v>13</v>
      </c>
      <c r="J317" t="s">
        <v>192</v>
      </c>
      <c r="K317" s="1" t="s">
        <v>724</v>
      </c>
    </row>
    <row r="318" spans="2:11" ht="12.75">
      <c r="B318">
        <v>316</v>
      </c>
      <c r="D318">
        <v>750</v>
      </c>
      <c r="F318" t="s">
        <v>725</v>
      </c>
      <c r="G318" t="s">
        <v>259</v>
      </c>
      <c r="H318">
        <v>12</v>
      </c>
      <c r="J318" t="s">
        <v>226</v>
      </c>
      <c r="K318" s="1" t="s">
        <v>726</v>
      </c>
    </row>
    <row r="319" spans="2:11" ht="12.75">
      <c r="B319">
        <v>317</v>
      </c>
      <c r="D319">
        <v>392</v>
      </c>
      <c r="F319" t="s">
        <v>727</v>
      </c>
      <c r="G319" t="s">
        <v>222</v>
      </c>
      <c r="H319">
        <v>18</v>
      </c>
      <c r="J319" t="s">
        <v>226</v>
      </c>
      <c r="K319" s="1" t="s">
        <v>728</v>
      </c>
    </row>
    <row r="320" spans="2:11" ht="12.75">
      <c r="B320">
        <v>318</v>
      </c>
      <c r="D320">
        <v>31</v>
      </c>
      <c r="F320" t="s">
        <v>729</v>
      </c>
      <c r="J320" t="s">
        <v>66</v>
      </c>
      <c r="K320" s="1" t="s">
        <v>730</v>
      </c>
    </row>
    <row r="321" spans="2:11" ht="12.75">
      <c r="B321">
        <v>319</v>
      </c>
      <c r="D321">
        <v>1066</v>
      </c>
      <c r="F321" t="s">
        <v>731</v>
      </c>
      <c r="G321" t="s">
        <v>422</v>
      </c>
      <c r="H321">
        <v>8</v>
      </c>
      <c r="J321" t="s">
        <v>299</v>
      </c>
      <c r="K321" s="1" t="s">
        <v>732</v>
      </c>
    </row>
    <row r="322" spans="2:11" ht="12.75">
      <c r="B322">
        <v>320</v>
      </c>
      <c r="D322">
        <v>764</v>
      </c>
      <c r="E322" t="s">
        <v>175</v>
      </c>
      <c r="F322" t="s">
        <v>176</v>
      </c>
      <c r="G322" t="s">
        <v>140</v>
      </c>
      <c r="H322">
        <v>22</v>
      </c>
      <c r="J322" t="s">
        <v>177</v>
      </c>
      <c r="K322" s="1" t="s">
        <v>733</v>
      </c>
    </row>
    <row r="323" spans="2:11" ht="12.75">
      <c r="B323">
        <v>321</v>
      </c>
      <c r="D323">
        <v>408</v>
      </c>
      <c r="F323" t="s">
        <v>734</v>
      </c>
      <c r="G323" t="s">
        <v>140</v>
      </c>
      <c r="H323">
        <v>23</v>
      </c>
      <c r="J323" t="s">
        <v>619</v>
      </c>
      <c r="K323" s="1" t="s">
        <v>735</v>
      </c>
    </row>
    <row r="324" spans="2:11" ht="12.75">
      <c r="B324">
        <v>322</v>
      </c>
      <c r="D324">
        <v>1073</v>
      </c>
      <c r="F324" t="s">
        <v>736</v>
      </c>
      <c r="G324" t="s">
        <v>233</v>
      </c>
      <c r="H324">
        <v>94</v>
      </c>
      <c r="J324" t="s">
        <v>737</v>
      </c>
      <c r="K324" s="1" t="s">
        <v>738</v>
      </c>
    </row>
    <row r="325" spans="2:11" ht="12.75">
      <c r="B325">
        <v>323</v>
      </c>
      <c r="D325">
        <v>12</v>
      </c>
      <c r="F325" t="s">
        <v>739</v>
      </c>
      <c r="G325" t="s">
        <v>422</v>
      </c>
      <c r="H325">
        <v>9</v>
      </c>
      <c r="J325" t="s">
        <v>192</v>
      </c>
      <c r="K325" s="1" t="s">
        <v>740</v>
      </c>
    </row>
    <row r="326" spans="2:11" ht="12.75">
      <c r="B326">
        <v>324</v>
      </c>
      <c r="D326">
        <v>717</v>
      </c>
      <c r="F326" t="s">
        <v>741</v>
      </c>
      <c r="G326" t="s">
        <v>140</v>
      </c>
      <c r="H326">
        <v>24</v>
      </c>
      <c r="J326" t="s">
        <v>66</v>
      </c>
      <c r="K326" s="1" t="s">
        <v>742</v>
      </c>
    </row>
    <row r="327" spans="2:11" ht="12.75">
      <c r="B327">
        <v>325</v>
      </c>
      <c r="D327">
        <v>447</v>
      </c>
      <c r="F327" t="s">
        <v>743</v>
      </c>
      <c r="G327" t="s">
        <v>222</v>
      </c>
      <c r="H327">
        <v>19</v>
      </c>
      <c r="J327" t="s">
        <v>66</v>
      </c>
      <c r="K327" s="1" t="s">
        <v>744</v>
      </c>
    </row>
    <row r="328" spans="2:11" ht="12.75">
      <c r="B328">
        <v>326</v>
      </c>
      <c r="D328">
        <v>466</v>
      </c>
      <c r="F328" t="s">
        <v>745</v>
      </c>
      <c r="G328" t="s">
        <v>335</v>
      </c>
      <c r="H328">
        <v>8</v>
      </c>
      <c r="J328" t="s">
        <v>91</v>
      </c>
      <c r="K328" s="1" t="s">
        <v>746</v>
      </c>
    </row>
    <row r="329" spans="2:11" ht="12.75">
      <c r="B329">
        <v>327</v>
      </c>
      <c r="D329">
        <v>513</v>
      </c>
      <c r="F329" t="s">
        <v>747</v>
      </c>
      <c r="G329" t="s">
        <v>83</v>
      </c>
      <c r="H329">
        <v>14</v>
      </c>
      <c r="J329" t="s">
        <v>650</v>
      </c>
      <c r="K329" s="1" t="s">
        <v>748</v>
      </c>
    </row>
    <row r="330" spans="2:11" ht="12.75">
      <c r="B330">
        <v>328</v>
      </c>
      <c r="D330">
        <v>59</v>
      </c>
      <c r="F330" t="s">
        <v>749</v>
      </c>
      <c r="G330" t="s">
        <v>83</v>
      </c>
      <c r="H330">
        <v>15</v>
      </c>
      <c r="J330" t="s">
        <v>66</v>
      </c>
      <c r="K330" s="1" t="s">
        <v>750</v>
      </c>
    </row>
    <row r="331" spans="2:11" ht="12.75">
      <c r="B331">
        <v>329</v>
      </c>
      <c r="D331">
        <v>765</v>
      </c>
      <c r="F331" t="s">
        <v>751</v>
      </c>
      <c r="J331" t="s">
        <v>612</v>
      </c>
      <c r="K331" s="1" t="s">
        <v>752</v>
      </c>
    </row>
    <row r="332" spans="2:11" ht="12.75">
      <c r="B332">
        <v>330</v>
      </c>
      <c r="D332">
        <v>720</v>
      </c>
      <c r="F332" t="s">
        <v>753</v>
      </c>
      <c r="G332" t="s">
        <v>49</v>
      </c>
      <c r="H332">
        <v>23</v>
      </c>
      <c r="J332" t="s">
        <v>66</v>
      </c>
      <c r="K332" s="1" t="s">
        <v>754</v>
      </c>
    </row>
    <row r="333" spans="2:11" ht="12.75">
      <c r="B333">
        <v>331</v>
      </c>
      <c r="D333">
        <v>32</v>
      </c>
      <c r="F333" t="s">
        <v>755</v>
      </c>
      <c r="G333" t="s">
        <v>222</v>
      </c>
      <c r="H333">
        <v>20</v>
      </c>
      <c r="J333" t="s">
        <v>112</v>
      </c>
      <c r="K333" s="1" t="s">
        <v>756</v>
      </c>
    </row>
    <row r="334" spans="2:11" ht="12.75">
      <c r="B334">
        <v>332</v>
      </c>
      <c r="D334">
        <v>471</v>
      </c>
      <c r="F334" t="s">
        <v>757</v>
      </c>
      <c r="G334" t="s">
        <v>233</v>
      </c>
      <c r="H334">
        <v>102</v>
      </c>
      <c r="J334" t="s">
        <v>19</v>
      </c>
      <c r="K334" s="1" t="s">
        <v>758</v>
      </c>
    </row>
    <row r="335" spans="2:11" ht="12.75">
      <c r="B335">
        <v>333</v>
      </c>
      <c r="D335">
        <v>483</v>
      </c>
      <c r="F335" t="s">
        <v>759</v>
      </c>
      <c r="G335" t="s">
        <v>49</v>
      </c>
      <c r="H335">
        <v>24</v>
      </c>
      <c r="J335" t="s">
        <v>34</v>
      </c>
      <c r="K335" s="1" t="s">
        <v>760</v>
      </c>
    </row>
    <row r="336" spans="2:11" ht="12.75">
      <c r="B336">
        <v>334</v>
      </c>
      <c r="D336">
        <v>439</v>
      </c>
      <c r="F336" t="s">
        <v>761</v>
      </c>
      <c r="G336" t="s">
        <v>465</v>
      </c>
      <c r="H336">
        <v>2</v>
      </c>
      <c r="J336" t="s">
        <v>52</v>
      </c>
      <c r="K336" s="1" t="s">
        <v>762</v>
      </c>
    </row>
    <row r="337" spans="2:11" ht="12.75">
      <c r="B337">
        <v>335</v>
      </c>
      <c r="D337">
        <v>754</v>
      </c>
      <c r="F337" t="s">
        <v>763</v>
      </c>
      <c r="G337" t="s">
        <v>465</v>
      </c>
      <c r="H337">
        <v>3</v>
      </c>
      <c r="J337" t="s">
        <v>88</v>
      </c>
      <c r="K337" s="1" t="s">
        <v>764</v>
      </c>
    </row>
    <row r="338" spans="2:11" ht="12.75">
      <c r="B338">
        <v>336</v>
      </c>
      <c r="D338">
        <v>691</v>
      </c>
      <c r="F338" t="s">
        <v>765</v>
      </c>
      <c r="G338" t="s">
        <v>422</v>
      </c>
      <c r="H338">
        <v>10</v>
      </c>
      <c r="J338" t="s">
        <v>9</v>
      </c>
      <c r="K338" s="1" t="s">
        <v>766</v>
      </c>
    </row>
    <row r="339" spans="2:11" ht="12.75">
      <c r="B339">
        <v>337</v>
      </c>
      <c r="D339">
        <v>523</v>
      </c>
      <c r="F339" t="s">
        <v>767</v>
      </c>
      <c r="G339" t="s">
        <v>140</v>
      </c>
      <c r="H339">
        <v>25</v>
      </c>
      <c r="J339" t="s">
        <v>19</v>
      </c>
      <c r="K339" s="1" t="s">
        <v>768</v>
      </c>
    </row>
    <row r="340" spans="2:11" ht="12.75">
      <c r="B340">
        <v>338</v>
      </c>
      <c r="D340">
        <v>776</v>
      </c>
      <c r="F340" t="s">
        <v>769</v>
      </c>
      <c r="G340" t="s">
        <v>49</v>
      </c>
      <c r="H340">
        <v>25</v>
      </c>
      <c r="J340" t="s">
        <v>91</v>
      </c>
      <c r="K340" s="1" t="s">
        <v>770</v>
      </c>
    </row>
    <row r="341" spans="2:11" ht="12.75">
      <c r="B341">
        <v>339</v>
      </c>
      <c r="D341">
        <v>487</v>
      </c>
      <c r="F341" t="s">
        <v>771</v>
      </c>
      <c r="G341" t="s">
        <v>222</v>
      </c>
      <c r="H341">
        <v>21</v>
      </c>
      <c r="J341" t="s">
        <v>66</v>
      </c>
      <c r="K341" s="1" t="s">
        <v>772</v>
      </c>
    </row>
    <row r="342" spans="2:11" ht="12.75">
      <c r="B342">
        <v>340</v>
      </c>
      <c r="D342">
        <v>396</v>
      </c>
      <c r="F342" t="s">
        <v>773</v>
      </c>
      <c r="G342" t="s">
        <v>465</v>
      </c>
      <c r="H342">
        <v>4</v>
      </c>
      <c r="J342" t="s">
        <v>9</v>
      </c>
      <c r="K342" s="1" t="s">
        <v>774</v>
      </c>
    </row>
    <row r="343" spans="2:11" ht="12.75">
      <c r="B343">
        <v>341</v>
      </c>
      <c r="D343">
        <v>716</v>
      </c>
      <c r="F343" t="s">
        <v>775</v>
      </c>
      <c r="G343" t="s">
        <v>222</v>
      </c>
      <c r="H343">
        <v>22</v>
      </c>
      <c r="J343" t="s">
        <v>554</v>
      </c>
      <c r="K343" s="1" t="s">
        <v>776</v>
      </c>
    </row>
    <row r="344" spans="2:11" ht="12.75">
      <c r="B344">
        <v>342</v>
      </c>
      <c r="D344">
        <v>87</v>
      </c>
      <c r="F344" t="s">
        <v>777</v>
      </c>
      <c r="G344" t="s">
        <v>140</v>
      </c>
      <c r="H344">
        <v>26</v>
      </c>
      <c r="J344" t="s">
        <v>66</v>
      </c>
      <c r="K344" s="1" t="s">
        <v>778</v>
      </c>
    </row>
    <row r="345" spans="2:11" ht="12.75">
      <c r="B345">
        <v>343</v>
      </c>
      <c r="D345">
        <v>25</v>
      </c>
      <c r="F345" t="s">
        <v>779</v>
      </c>
      <c r="G345" t="s">
        <v>80</v>
      </c>
      <c r="H345">
        <v>36</v>
      </c>
      <c r="J345" t="s">
        <v>66</v>
      </c>
      <c r="K345" s="1" t="s">
        <v>778</v>
      </c>
    </row>
    <row r="346" spans="2:11" ht="12.75">
      <c r="B346">
        <v>344</v>
      </c>
      <c r="D346">
        <v>494</v>
      </c>
      <c r="F346" t="s">
        <v>780</v>
      </c>
      <c r="J346" t="s">
        <v>66</v>
      </c>
      <c r="K346" s="1" t="s">
        <v>781</v>
      </c>
    </row>
    <row r="347" spans="2:11" ht="12.75">
      <c r="B347">
        <v>345</v>
      </c>
      <c r="D347">
        <v>733</v>
      </c>
      <c r="F347" t="s">
        <v>782</v>
      </c>
      <c r="G347" t="s">
        <v>83</v>
      </c>
      <c r="H347">
        <v>16</v>
      </c>
      <c r="J347" t="s">
        <v>612</v>
      </c>
      <c r="K347" s="1" t="s">
        <v>783</v>
      </c>
    </row>
    <row r="348" spans="2:11" ht="12.75">
      <c r="B348">
        <v>346</v>
      </c>
      <c r="D348">
        <v>711</v>
      </c>
      <c r="F348" t="s">
        <v>784</v>
      </c>
      <c r="G348" t="s">
        <v>18</v>
      </c>
      <c r="H348">
        <v>42</v>
      </c>
      <c r="J348" t="s">
        <v>97</v>
      </c>
      <c r="K348" s="1" t="s">
        <v>785</v>
      </c>
    </row>
    <row r="349" spans="2:11" ht="12.75">
      <c r="B349">
        <v>347</v>
      </c>
      <c r="D349">
        <v>735</v>
      </c>
      <c r="F349" t="s">
        <v>786</v>
      </c>
      <c r="G349" t="s">
        <v>49</v>
      </c>
      <c r="H349">
        <v>26</v>
      </c>
      <c r="J349" t="s">
        <v>650</v>
      </c>
      <c r="K349" s="1" t="s">
        <v>787</v>
      </c>
    </row>
    <row r="350" spans="2:11" ht="12.75">
      <c r="B350">
        <v>348</v>
      </c>
      <c r="D350">
        <v>511</v>
      </c>
      <c r="F350" t="s">
        <v>788</v>
      </c>
      <c r="G350" t="s">
        <v>140</v>
      </c>
      <c r="H350">
        <v>27</v>
      </c>
      <c r="J350" t="s">
        <v>384</v>
      </c>
      <c r="K350" s="1" t="s">
        <v>789</v>
      </c>
    </row>
    <row r="351" spans="2:11" ht="12.75">
      <c r="B351">
        <v>349</v>
      </c>
      <c r="D351">
        <v>751</v>
      </c>
      <c r="F351" t="s">
        <v>790</v>
      </c>
      <c r="G351" t="s">
        <v>259</v>
      </c>
      <c r="H351">
        <v>13</v>
      </c>
      <c r="J351" t="s">
        <v>384</v>
      </c>
      <c r="K351" s="1" t="s">
        <v>789</v>
      </c>
    </row>
    <row r="352" spans="2:11" ht="12.75">
      <c r="B352">
        <v>350</v>
      </c>
      <c r="D352">
        <v>534</v>
      </c>
      <c r="F352" t="s">
        <v>791</v>
      </c>
      <c r="G352" t="s">
        <v>233</v>
      </c>
      <c r="H352">
        <v>113</v>
      </c>
      <c r="J352" t="s">
        <v>66</v>
      </c>
      <c r="K352" s="1" t="s">
        <v>792</v>
      </c>
    </row>
    <row r="353" spans="2:11" ht="12.75">
      <c r="B353">
        <v>351</v>
      </c>
      <c r="D353">
        <v>746</v>
      </c>
      <c r="F353" t="s">
        <v>793</v>
      </c>
      <c r="G353" t="s">
        <v>629</v>
      </c>
      <c r="H353">
        <v>2</v>
      </c>
      <c r="J353" t="s">
        <v>12</v>
      </c>
      <c r="K353" s="1" t="s">
        <v>794</v>
      </c>
    </row>
    <row r="354" spans="2:11" ht="12.75">
      <c r="B354">
        <v>352</v>
      </c>
      <c r="D354">
        <v>44</v>
      </c>
      <c r="F354" t="s">
        <v>795</v>
      </c>
      <c r="G354" t="s">
        <v>83</v>
      </c>
      <c r="H354">
        <v>17</v>
      </c>
      <c r="J354" t="s">
        <v>19</v>
      </c>
      <c r="K354" s="1" t="s">
        <v>796</v>
      </c>
    </row>
    <row r="355" spans="2:11" ht="12.75">
      <c r="B355">
        <v>353</v>
      </c>
      <c r="D355">
        <v>8</v>
      </c>
      <c r="F355" t="s">
        <v>797</v>
      </c>
      <c r="J355" t="s">
        <v>66</v>
      </c>
      <c r="K355" s="1" t="s">
        <v>798</v>
      </c>
    </row>
    <row r="356" spans="2:11" ht="12.75">
      <c r="B356">
        <v>354</v>
      </c>
      <c r="D356">
        <v>375</v>
      </c>
      <c r="F356" t="s">
        <v>799</v>
      </c>
      <c r="G356" t="s">
        <v>233</v>
      </c>
      <c r="H356">
        <v>115</v>
      </c>
      <c r="J356" t="s">
        <v>66</v>
      </c>
      <c r="K356" s="1" t="s">
        <v>800</v>
      </c>
    </row>
    <row r="357" spans="2:11" ht="12.75">
      <c r="B357">
        <v>355</v>
      </c>
      <c r="D357">
        <v>509</v>
      </c>
      <c r="F357" t="s">
        <v>801</v>
      </c>
      <c r="G357" t="s">
        <v>259</v>
      </c>
      <c r="H357">
        <v>14</v>
      </c>
      <c r="J357" t="s">
        <v>19</v>
      </c>
      <c r="K357" s="1" t="s">
        <v>802</v>
      </c>
    </row>
    <row r="358" spans="2:11" ht="12.75">
      <c r="B358">
        <v>356</v>
      </c>
      <c r="D358">
        <v>424</v>
      </c>
      <c r="F358" t="s">
        <v>803</v>
      </c>
      <c r="G358" t="s">
        <v>211</v>
      </c>
      <c r="H358">
        <v>2</v>
      </c>
      <c r="J358" t="s">
        <v>66</v>
      </c>
      <c r="K358" s="1" t="s">
        <v>804</v>
      </c>
    </row>
    <row r="359" spans="2:11" ht="12.75">
      <c r="B359">
        <v>357</v>
      </c>
      <c r="D359">
        <v>70</v>
      </c>
      <c r="F359" t="s">
        <v>805</v>
      </c>
      <c r="G359" t="s">
        <v>335</v>
      </c>
      <c r="H359">
        <v>9</v>
      </c>
      <c r="J359" t="s">
        <v>384</v>
      </c>
      <c r="K359" s="1" t="s">
        <v>806</v>
      </c>
    </row>
    <row r="360" spans="2:11" ht="12.75">
      <c r="B360">
        <v>358</v>
      </c>
      <c r="D360">
        <v>99</v>
      </c>
      <c r="F360" t="s">
        <v>807</v>
      </c>
      <c r="G360" t="s">
        <v>49</v>
      </c>
      <c r="H360">
        <v>27</v>
      </c>
      <c r="J360" t="s">
        <v>66</v>
      </c>
      <c r="K360" s="1" t="s">
        <v>808</v>
      </c>
    </row>
    <row r="361" spans="2:11" ht="12.75">
      <c r="B361">
        <v>359</v>
      </c>
      <c r="D361">
        <v>1058</v>
      </c>
      <c r="F361" t="s">
        <v>809</v>
      </c>
      <c r="G361" t="s">
        <v>211</v>
      </c>
      <c r="H361">
        <v>2</v>
      </c>
      <c r="J361" t="s">
        <v>197</v>
      </c>
      <c r="K361" s="1" t="s">
        <v>810</v>
      </c>
    </row>
    <row r="362" spans="2:11" ht="12.75">
      <c r="B362">
        <v>360</v>
      </c>
      <c r="D362">
        <v>4</v>
      </c>
      <c r="F362" t="s">
        <v>811</v>
      </c>
      <c r="G362" t="s">
        <v>69</v>
      </c>
      <c r="H362">
        <v>25</v>
      </c>
      <c r="J362" t="s">
        <v>219</v>
      </c>
      <c r="K362" s="1" t="s">
        <v>812</v>
      </c>
    </row>
    <row r="363" spans="2:11" ht="12.75">
      <c r="B363">
        <v>361</v>
      </c>
      <c r="D363">
        <v>449</v>
      </c>
      <c r="F363" t="s">
        <v>813</v>
      </c>
      <c r="G363" t="s">
        <v>18</v>
      </c>
      <c r="H363">
        <v>43</v>
      </c>
      <c r="J363" t="s">
        <v>66</v>
      </c>
      <c r="K363" s="1" t="s">
        <v>814</v>
      </c>
    </row>
    <row r="364" spans="2:11" ht="12.75">
      <c r="B364">
        <v>362</v>
      </c>
      <c r="D364">
        <v>68</v>
      </c>
      <c r="F364" t="s">
        <v>815</v>
      </c>
      <c r="G364" t="s">
        <v>233</v>
      </c>
      <c r="H364">
        <v>118</v>
      </c>
      <c r="J364" t="s">
        <v>66</v>
      </c>
      <c r="K364" s="1" t="s">
        <v>816</v>
      </c>
    </row>
    <row r="365" spans="2:11" ht="12.75">
      <c r="B365">
        <v>363</v>
      </c>
      <c r="D365">
        <v>71</v>
      </c>
      <c r="F365" t="s">
        <v>817</v>
      </c>
      <c r="G365" t="s">
        <v>259</v>
      </c>
      <c r="H365">
        <v>15</v>
      </c>
      <c r="J365" t="s">
        <v>66</v>
      </c>
      <c r="K365" s="1" t="s">
        <v>816</v>
      </c>
    </row>
    <row r="366" spans="2:11" ht="12.75">
      <c r="B366">
        <v>364</v>
      </c>
      <c r="D366">
        <v>777</v>
      </c>
      <c r="F366" t="s">
        <v>818</v>
      </c>
      <c r="G366" t="s">
        <v>222</v>
      </c>
      <c r="H366">
        <v>23</v>
      </c>
      <c r="J366" t="s">
        <v>450</v>
      </c>
      <c r="K366" s="1" t="s">
        <v>819</v>
      </c>
    </row>
    <row r="367" spans="2:11" ht="12.75">
      <c r="B367">
        <v>365</v>
      </c>
      <c r="D367">
        <v>470</v>
      </c>
      <c r="F367" t="s">
        <v>473</v>
      </c>
      <c r="G367" t="s">
        <v>83</v>
      </c>
      <c r="H367">
        <v>18</v>
      </c>
      <c r="J367" t="s">
        <v>97</v>
      </c>
      <c r="K367" s="1" t="s">
        <v>820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2013-08-12T10:51:00Z</dcterms:created>
  <dcterms:modified xsi:type="dcterms:W3CDTF">2013-08-27T22:37:28Z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1878145977</vt:i4>
  </property>
  <property fmtid="{D5CDD505-2E9C-101B-9397-08002B2CF9AE}" pid="3" name="_NewReviewCycle">
    <vt:lpwstr/>
  </property>
  <property fmtid="{D5CDD505-2E9C-101B-9397-08002B2CF9AE}" pid="4" name="_EmailSubject">
    <vt:lpwstr>Pie &amp; Peas handicap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