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2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data'!$A$2:$I$240</definedName>
    <definedName name="_xlnm.Print_Titles" localSheetId="4">'Raw data'!$2:$2</definedName>
  </definedNames>
  <calcPr fullCalcOnLoad="1"/>
</workbook>
</file>

<file path=xl/sharedStrings.xml><?xml version="1.0" encoding="utf-8"?>
<sst xmlns="http://schemas.openxmlformats.org/spreadsheetml/2006/main" count="1622" uniqueCount="651">
  <si>
    <t>First name</t>
  </si>
  <si>
    <t>Last name</t>
  </si>
  <si>
    <t>Finish time</t>
  </si>
  <si>
    <t>Club</t>
  </si>
  <si>
    <t>Gender position</t>
  </si>
  <si>
    <t>Category</t>
  </si>
  <si>
    <t>Category position</t>
  </si>
  <si>
    <t>Stuart</t>
  </si>
  <si>
    <t>Doyle</t>
  </si>
  <si>
    <t>Vale Royal AC</t>
  </si>
  <si>
    <t>Male</t>
  </si>
  <si>
    <t>Male Vet 40</t>
  </si>
  <si>
    <t>Matthew</t>
  </si>
  <si>
    <t>Smith</t>
  </si>
  <si>
    <t>South Cheshire Harriers</t>
  </si>
  <si>
    <t>James</t>
  </si>
  <si>
    <t>Noakes</t>
  </si>
  <si>
    <t>Macclesfield Harriers &amp; AC</t>
  </si>
  <si>
    <t>Male Vet 45</t>
  </si>
  <si>
    <t>Richard</t>
  </si>
  <si>
    <t>McGeachie</t>
  </si>
  <si>
    <t>Halton &amp; Frodsham Harriers</t>
  </si>
  <si>
    <t>Graham</t>
  </si>
  <si>
    <t>Houghton</t>
  </si>
  <si>
    <t>Spectrum Striders</t>
  </si>
  <si>
    <t>Andy</t>
  </si>
  <si>
    <t>McQue</t>
  </si>
  <si>
    <t>Liverpool Harriers &amp; AC</t>
  </si>
  <si>
    <t>Senior Male</t>
  </si>
  <si>
    <t>Barry</t>
  </si>
  <si>
    <t>Archbold</t>
  </si>
  <si>
    <t>Wilmslow Running Club</t>
  </si>
  <si>
    <t>David</t>
  </si>
  <si>
    <t>Phillips</t>
  </si>
  <si>
    <t>Ainsworth</t>
  </si>
  <si>
    <t>JOSE</t>
  </si>
  <si>
    <t>POYATOS</t>
  </si>
  <si>
    <t>Andrew</t>
  </si>
  <si>
    <t>Whittingham</t>
  </si>
  <si>
    <t>Ted</t>
  </si>
  <si>
    <t>Partridge</t>
  </si>
  <si>
    <t>Wrexham AC</t>
  </si>
  <si>
    <t>Male Vet 50</t>
  </si>
  <si>
    <t>Nicholas</t>
  </si>
  <si>
    <t>Hackett</t>
  </si>
  <si>
    <t>Scott</t>
  </si>
  <si>
    <t>Wilson</t>
  </si>
  <si>
    <t>Peter</t>
  </si>
  <si>
    <t>Mallison</t>
  </si>
  <si>
    <t>Kelvin</t>
  </si>
  <si>
    <t>Dickinson</t>
  </si>
  <si>
    <t xml:space="preserve">Wirral AC </t>
  </si>
  <si>
    <t>Steve</t>
  </si>
  <si>
    <t>Knight</t>
  </si>
  <si>
    <t>Robert</t>
  </si>
  <si>
    <t>Little</t>
  </si>
  <si>
    <t>West Cheshire Athletic Club</t>
  </si>
  <si>
    <t>Chris</t>
  </si>
  <si>
    <t>Fitzpatrick</t>
  </si>
  <si>
    <t>Helsby Running Club</t>
  </si>
  <si>
    <t>Russell</t>
  </si>
  <si>
    <t>Ingham</t>
  </si>
  <si>
    <t>Royton Road Runners</t>
  </si>
  <si>
    <t>Wells</t>
  </si>
  <si>
    <t>Neil</t>
  </si>
  <si>
    <t>Hershaw</t>
  </si>
  <si>
    <t>Holding</t>
  </si>
  <si>
    <t>West Pennine Runners</t>
  </si>
  <si>
    <t>Male Vet 55</t>
  </si>
  <si>
    <t>Lloyd</t>
  </si>
  <si>
    <t>james</t>
  </si>
  <si>
    <t>simpson</t>
  </si>
  <si>
    <t>Stanley</t>
  </si>
  <si>
    <t>Owen</t>
  </si>
  <si>
    <t>Salford Harriers</t>
  </si>
  <si>
    <t>Male Vet 60</t>
  </si>
  <si>
    <t>Adam</t>
  </si>
  <si>
    <t>Gordon</t>
  </si>
  <si>
    <t>Michael</t>
  </si>
  <si>
    <t>Harrington</t>
  </si>
  <si>
    <t>Finegan</t>
  </si>
  <si>
    <t>Eyre</t>
  </si>
  <si>
    <t>matthew</t>
  </si>
  <si>
    <t>taylor</t>
  </si>
  <si>
    <t>Mike</t>
  </si>
  <si>
    <t>Hill</t>
  </si>
  <si>
    <t>Craig</t>
  </si>
  <si>
    <t>Davies</t>
  </si>
  <si>
    <t>Deestriders</t>
  </si>
  <si>
    <t>Carol Elizabeth</t>
  </si>
  <si>
    <t>Parsons</t>
  </si>
  <si>
    <t>Ellesmere Port RC</t>
  </si>
  <si>
    <t>Female</t>
  </si>
  <si>
    <t>Female Vet 35</t>
  </si>
  <si>
    <t>Mayers</t>
  </si>
  <si>
    <t>Brian</t>
  </si>
  <si>
    <t>McCoubrey</t>
  </si>
  <si>
    <t>Clague</t>
  </si>
  <si>
    <t>Alex</t>
  </si>
  <si>
    <t>Sharon</t>
  </si>
  <si>
    <t>Johnstone</t>
  </si>
  <si>
    <t>Female Vet 40</t>
  </si>
  <si>
    <t>Mark</t>
  </si>
  <si>
    <t>Coulthard</t>
  </si>
  <si>
    <t>Ryder</t>
  </si>
  <si>
    <t>Prestatyn Running Club</t>
  </si>
  <si>
    <t>Holder</t>
  </si>
  <si>
    <t>Nick</t>
  </si>
  <si>
    <t>Bartley</t>
  </si>
  <si>
    <t>Deestriders Rc</t>
  </si>
  <si>
    <t>Allan</t>
  </si>
  <si>
    <t>McCormick</t>
  </si>
  <si>
    <t>tony</t>
  </si>
  <si>
    <t>Wardle</t>
  </si>
  <si>
    <t>Hollins</t>
  </si>
  <si>
    <t>Chester Triathlon Club</t>
  </si>
  <si>
    <t>Gemma</t>
  </si>
  <si>
    <t>Barnett</t>
  </si>
  <si>
    <t>Senior Female</t>
  </si>
  <si>
    <t>Waring</t>
  </si>
  <si>
    <t>Dave</t>
  </si>
  <si>
    <t>Carrington</t>
  </si>
  <si>
    <t>Ian</t>
  </si>
  <si>
    <t>Warren</t>
  </si>
  <si>
    <t>Grant</t>
  </si>
  <si>
    <t>Carter-Moore</t>
  </si>
  <si>
    <t>Luke</t>
  </si>
  <si>
    <t>Ellis</t>
  </si>
  <si>
    <t>Fraser</t>
  </si>
  <si>
    <t>Janine</t>
  </si>
  <si>
    <t>Female Vet 45</t>
  </si>
  <si>
    <t>Thomas</t>
  </si>
  <si>
    <t>Sandbach Striders</t>
  </si>
  <si>
    <t>Katie</t>
  </si>
  <si>
    <t>Latham</t>
  </si>
  <si>
    <t>Bob</t>
  </si>
  <si>
    <t>Freeman</t>
  </si>
  <si>
    <t>Keith</t>
  </si>
  <si>
    <t>Mulholland</t>
  </si>
  <si>
    <t>Taylor</t>
  </si>
  <si>
    <t>Mick</t>
  </si>
  <si>
    <t>Fairs</t>
  </si>
  <si>
    <t>Male Vet 65</t>
  </si>
  <si>
    <t>Paul</t>
  </si>
  <si>
    <t>Norris</t>
  </si>
  <si>
    <t>Williams</t>
  </si>
  <si>
    <t>Hey</t>
  </si>
  <si>
    <t>shane</t>
  </si>
  <si>
    <t>finney</t>
  </si>
  <si>
    <t>Jarrod</t>
  </si>
  <si>
    <t>Homer</t>
  </si>
  <si>
    <t>Nalder</t>
  </si>
  <si>
    <t>Walker</t>
  </si>
  <si>
    <t>Phil</t>
  </si>
  <si>
    <t>Lewis</t>
  </si>
  <si>
    <t>Maldwyn Harriers</t>
  </si>
  <si>
    <t>Sarah</t>
  </si>
  <si>
    <t>Ainscough</t>
  </si>
  <si>
    <t>Weedall</t>
  </si>
  <si>
    <t>craig</t>
  </si>
  <si>
    <t>hunt</t>
  </si>
  <si>
    <t>Melvyn</t>
  </si>
  <si>
    <t>Cole</t>
  </si>
  <si>
    <t>Ray</t>
  </si>
  <si>
    <t>O'Keefe</t>
  </si>
  <si>
    <t>Christian</t>
  </si>
  <si>
    <t>Hook</t>
  </si>
  <si>
    <t>Sephton</t>
  </si>
  <si>
    <t>Joanne</t>
  </si>
  <si>
    <t>Lacking</t>
  </si>
  <si>
    <t>Gareth</t>
  </si>
  <si>
    <t>Woolmington</t>
  </si>
  <si>
    <t>Beckett</t>
  </si>
  <si>
    <t>Jim</t>
  </si>
  <si>
    <t>Jones</t>
  </si>
  <si>
    <t>Massey</t>
  </si>
  <si>
    <t>Baker</t>
  </si>
  <si>
    <t>Ed</t>
  </si>
  <si>
    <t>Yau</t>
  </si>
  <si>
    <t>Oliver</t>
  </si>
  <si>
    <t>JOHNSTONE</t>
  </si>
  <si>
    <t>Knutsford Tri Club</t>
  </si>
  <si>
    <t>Diane</t>
  </si>
  <si>
    <t>Bygrave</t>
  </si>
  <si>
    <t>Tony</t>
  </si>
  <si>
    <t>Park</t>
  </si>
  <si>
    <t>Stockport Harriers &amp; AC</t>
  </si>
  <si>
    <t>Robert J</t>
  </si>
  <si>
    <t>Brown</t>
  </si>
  <si>
    <t>Magnus</t>
  </si>
  <si>
    <t>Trimble</t>
  </si>
  <si>
    <t>Watts</t>
  </si>
  <si>
    <t>Brad</t>
  </si>
  <si>
    <t>Ehlen</t>
  </si>
  <si>
    <t>Bernard</t>
  </si>
  <si>
    <t>McCarron</t>
  </si>
  <si>
    <t>Sydney Vincent</t>
  </si>
  <si>
    <t>Hodges</t>
  </si>
  <si>
    <t>Caroline</t>
  </si>
  <si>
    <t>Hall</t>
  </si>
  <si>
    <t>Jonathan</t>
  </si>
  <si>
    <t>Amy</t>
  </si>
  <si>
    <t>Durrant</t>
  </si>
  <si>
    <t>geoff</t>
  </si>
  <si>
    <t>gilbert</t>
  </si>
  <si>
    <t>Jane</t>
  </si>
  <si>
    <t>Ashbrook</t>
  </si>
  <si>
    <t>amanda</t>
  </si>
  <si>
    <t>gregory</t>
  </si>
  <si>
    <t>Wigan Phoenix</t>
  </si>
  <si>
    <t>Gary</t>
  </si>
  <si>
    <t>O'Connor</t>
  </si>
  <si>
    <t>Simpson</t>
  </si>
  <si>
    <t>nicky</t>
  </si>
  <si>
    <t>mowat</t>
  </si>
  <si>
    <t>Female Vet 55</t>
  </si>
  <si>
    <t>Hankins</t>
  </si>
  <si>
    <t>Huma</t>
  </si>
  <si>
    <t>Rahman</t>
  </si>
  <si>
    <t>Rob</t>
  </si>
  <si>
    <t>Cunliffe</t>
  </si>
  <si>
    <t>Nathan</t>
  </si>
  <si>
    <t>Winstanley</t>
  </si>
  <si>
    <t>Derrian</t>
  </si>
  <si>
    <t>Ireland</t>
  </si>
  <si>
    <t>Sally</t>
  </si>
  <si>
    <t>Price</t>
  </si>
  <si>
    <t>Patrick</t>
  </si>
  <si>
    <t>Grannan</t>
  </si>
  <si>
    <t>Rebecca</t>
  </si>
  <si>
    <t>Donald</t>
  </si>
  <si>
    <t>Melvyn George</t>
  </si>
  <si>
    <t>Ollier</t>
  </si>
  <si>
    <t>Marie</t>
  </si>
  <si>
    <t>Atkinson</t>
  </si>
  <si>
    <t>Burroughes</t>
  </si>
  <si>
    <t>Colin</t>
  </si>
  <si>
    <t>Altrincham &amp; District AC</t>
  </si>
  <si>
    <t>Susan</t>
  </si>
  <si>
    <t>Poole</t>
  </si>
  <si>
    <t>john</t>
  </si>
  <si>
    <t>porteous</t>
  </si>
  <si>
    <t>Larkin`</t>
  </si>
  <si>
    <t>Lisa</t>
  </si>
  <si>
    <t>Cannon</t>
  </si>
  <si>
    <t>Stewart</t>
  </si>
  <si>
    <t>Waudby</t>
  </si>
  <si>
    <t>Gowin</t>
  </si>
  <si>
    <t>Geoff</t>
  </si>
  <si>
    <t>Collins</t>
  </si>
  <si>
    <t>Ross</t>
  </si>
  <si>
    <t>Paterson</t>
  </si>
  <si>
    <t>Varley</t>
  </si>
  <si>
    <t>Claire</t>
  </si>
  <si>
    <t>Harrison</t>
  </si>
  <si>
    <t>Gavin</t>
  </si>
  <si>
    <t>Chambers</t>
  </si>
  <si>
    <t>Gail</t>
  </si>
  <si>
    <t>TONY</t>
  </si>
  <si>
    <t>Clixby</t>
  </si>
  <si>
    <t>Village RR</t>
  </si>
  <si>
    <t>Ashcroft</t>
  </si>
  <si>
    <t>Shaw</t>
  </si>
  <si>
    <t>Burns</t>
  </si>
  <si>
    <t>Angela</t>
  </si>
  <si>
    <t>McCarthy</t>
  </si>
  <si>
    <t>Female Vet 50</t>
  </si>
  <si>
    <t>Clare</t>
  </si>
  <si>
    <t>Hawkes</t>
  </si>
  <si>
    <t>Ardron</t>
  </si>
  <si>
    <t>Male Vet 70</t>
  </si>
  <si>
    <t>Howe</t>
  </si>
  <si>
    <t>Blackhurst</t>
  </si>
  <si>
    <t>John</t>
  </si>
  <si>
    <t>Seddon</t>
  </si>
  <si>
    <t>Roberts</t>
  </si>
  <si>
    <t>Sue</t>
  </si>
  <si>
    <t>Mallon</t>
  </si>
  <si>
    <t>Batterham</t>
  </si>
  <si>
    <t>Ken</t>
  </si>
  <si>
    <t>Green</t>
  </si>
  <si>
    <t>Athenais</t>
  </si>
  <si>
    <t>Anne</t>
  </si>
  <si>
    <t>Rushton</t>
  </si>
  <si>
    <t>Beattie</t>
  </si>
  <si>
    <t>Sale Harriers Manchester</t>
  </si>
  <si>
    <t>Lomas</t>
  </si>
  <si>
    <t>Lana</t>
  </si>
  <si>
    <t>Davidson</t>
  </si>
  <si>
    <t>Roger</t>
  </si>
  <si>
    <t>Goode</t>
  </si>
  <si>
    <t>Scott Lloyd</t>
  </si>
  <si>
    <t>Cowell</t>
  </si>
  <si>
    <t>Glading</t>
  </si>
  <si>
    <t>Catriona</t>
  </si>
  <si>
    <t>Marshall</t>
  </si>
  <si>
    <t>Janet</t>
  </si>
  <si>
    <t>Wyles</t>
  </si>
  <si>
    <t>simon</t>
  </si>
  <si>
    <t>fenton</t>
  </si>
  <si>
    <t>Victoria</t>
  </si>
  <si>
    <t>Rutter</t>
  </si>
  <si>
    <t>Kate</t>
  </si>
  <si>
    <t>Nicky</t>
  </si>
  <si>
    <t>Beesley</t>
  </si>
  <si>
    <t>Elspeth</t>
  </si>
  <si>
    <t>Gibson</t>
  </si>
  <si>
    <t>Glyn</t>
  </si>
  <si>
    <t>Howes</t>
  </si>
  <si>
    <t>Khalsa</t>
  </si>
  <si>
    <t>Hughes</t>
  </si>
  <si>
    <t>Nicola</t>
  </si>
  <si>
    <t>Perrins</t>
  </si>
  <si>
    <t>Simon</t>
  </si>
  <si>
    <t>Carleton</t>
  </si>
  <si>
    <t>Julie</t>
  </si>
  <si>
    <t>Lucas</t>
  </si>
  <si>
    <t>Leanne</t>
  </si>
  <si>
    <t>Rachel</t>
  </si>
  <si>
    <t>Milligan</t>
  </si>
  <si>
    <t>Jan</t>
  </si>
  <si>
    <t>Female Vet 60</t>
  </si>
  <si>
    <t>Jo</t>
  </si>
  <si>
    <t>Farwell</t>
  </si>
  <si>
    <t>Stephen</t>
  </si>
  <si>
    <t>Wilkinson</t>
  </si>
  <si>
    <t>Wesham Road Runners &amp; AC</t>
  </si>
  <si>
    <t>Morgan</t>
  </si>
  <si>
    <t>Tanya</t>
  </si>
  <si>
    <t>Downes</t>
  </si>
  <si>
    <t>Prys-Owen</t>
  </si>
  <si>
    <t>Cotton</t>
  </si>
  <si>
    <t>Suzanne</t>
  </si>
  <si>
    <t>Calvin</t>
  </si>
  <si>
    <t>Turner</t>
  </si>
  <si>
    <t>Male Vet 75</t>
  </si>
  <si>
    <t>Peggs</t>
  </si>
  <si>
    <t>Francesca</t>
  </si>
  <si>
    <t>Maughan</t>
  </si>
  <si>
    <t>Jen</t>
  </si>
  <si>
    <t>O'Hare</t>
  </si>
  <si>
    <t>Powell</t>
  </si>
  <si>
    <t>Cooney</t>
  </si>
  <si>
    <t>Howlett</t>
  </si>
  <si>
    <t>Sharp</t>
  </si>
  <si>
    <t>Carol</t>
  </si>
  <si>
    <t>Upton</t>
  </si>
  <si>
    <t>Miles</t>
  </si>
  <si>
    <t>Lesley</t>
  </si>
  <si>
    <t>Donna</t>
  </si>
  <si>
    <t>Leann</t>
  </si>
  <si>
    <t>Banks</t>
  </si>
  <si>
    <t>Louise</t>
  </si>
  <si>
    <t>wendy</t>
  </si>
  <si>
    <t>Tara</t>
  </si>
  <si>
    <t>Wakfer</t>
  </si>
  <si>
    <t>Walsh</t>
  </si>
  <si>
    <t>Christine</t>
  </si>
  <si>
    <t>Shillington</t>
  </si>
  <si>
    <t>Toni</t>
  </si>
  <si>
    <t>Waters</t>
  </si>
  <si>
    <t xml:space="preserve">Ian </t>
  </si>
  <si>
    <t>Sinclair</t>
  </si>
  <si>
    <t>Devine</t>
  </si>
  <si>
    <t>Hannah</t>
  </si>
  <si>
    <t>Moorhouse</t>
  </si>
  <si>
    <t>Delamere spartans</t>
  </si>
  <si>
    <t>Hyde</t>
  </si>
  <si>
    <t>Dawn</t>
  </si>
  <si>
    <t>Corbett</t>
  </si>
  <si>
    <t>Abigail</t>
  </si>
  <si>
    <t>Bradley</t>
  </si>
  <si>
    <t>roy</t>
  </si>
  <si>
    <t>jardine</t>
  </si>
  <si>
    <t>Eryri Harriers</t>
  </si>
  <si>
    <t>Emma</t>
  </si>
  <si>
    <t>Delaney</t>
  </si>
  <si>
    <t>Helen</t>
  </si>
  <si>
    <t>Kettle</t>
  </si>
  <si>
    <t>Murphy</t>
  </si>
  <si>
    <t>Styal Running Club</t>
  </si>
  <si>
    <t>Bill</t>
  </si>
  <si>
    <t>Preston</t>
  </si>
  <si>
    <t>UKnetrunner.co.UK</t>
  </si>
  <si>
    <t>Denham</t>
  </si>
  <si>
    <t>Moore</t>
  </si>
  <si>
    <t>Glenn</t>
  </si>
  <si>
    <t>Cayeux</t>
  </si>
  <si>
    <t>Tina</t>
  </si>
  <si>
    <t>Heather</t>
  </si>
  <si>
    <t>Mary</t>
  </si>
  <si>
    <t>Radford</t>
  </si>
  <si>
    <t>Female Vet 65</t>
  </si>
  <si>
    <t>Laura</t>
  </si>
  <si>
    <t>Hukin</t>
  </si>
  <si>
    <t>Chester Road Runners</t>
  </si>
  <si>
    <t>Fleur</t>
  </si>
  <si>
    <t>Carruthers</t>
  </si>
  <si>
    <t>Georgia</t>
  </si>
  <si>
    <t>Perry</t>
  </si>
  <si>
    <t>McNally</t>
  </si>
  <si>
    <t>Carrrie</t>
  </si>
  <si>
    <t>Kathryn</t>
  </si>
  <si>
    <t>Anna</t>
  </si>
  <si>
    <t>Hartshorn</t>
  </si>
  <si>
    <t>Jennifer</t>
  </si>
  <si>
    <t>Manchester YMCA Harriers</t>
  </si>
  <si>
    <t>Ian David</t>
  </si>
  <si>
    <t>Mathews</t>
  </si>
  <si>
    <t>Started</t>
  </si>
  <si>
    <t>Mulryan</t>
  </si>
  <si>
    <t>Nigel</t>
  </si>
  <si>
    <t>Wright</t>
  </si>
  <si>
    <t>Kelleher</t>
  </si>
  <si>
    <t>DNF</t>
  </si>
  <si>
    <t>laura</t>
  </si>
  <si>
    <t>atkinson</t>
  </si>
  <si>
    <t>Not started</t>
  </si>
  <si>
    <t>Hazel</t>
  </si>
  <si>
    <t>Berrett</t>
  </si>
  <si>
    <t>Buckley Runners</t>
  </si>
  <si>
    <t>Bevan</t>
  </si>
  <si>
    <t>J Bevan</t>
  </si>
  <si>
    <t>Nina</t>
  </si>
  <si>
    <t>Birch</t>
  </si>
  <si>
    <t>Bottoms</t>
  </si>
  <si>
    <t>Ivan</t>
  </si>
  <si>
    <t>Dunning</t>
  </si>
  <si>
    <t>Eaton</t>
  </si>
  <si>
    <t>STEPHEN</t>
  </si>
  <si>
    <t>FARTHING</t>
  </si>
  <si>
    <t>Ffoulkes</t>
  </si>
  <si>
    <t>Gill</t>
  </si>
  <si>
    <t>Gibbons</t>
  </si>
  <si>
    <t>Kristy</t>
  </si>
  <si>
    <t>Christopher</t>
  </si>
  <si>
    <t>Grime</t>
  </si>
  <si>
    <t>Wanda</t>
  </si>
  <si>
    <t>Carolyn</t>
  </si>
  <si>
    <t>Hirons</t>
  </si>
  <si>
    <t>Vern</t>
  </si>
  <si>
    <t>Jackson</t>
  </si>
  <si>
    <t>Keeley</t>
  </si>
  <si>
    <t>Penny Lane Striders</t>
  </si>
  <si>
    <t>Longmore</t>
  </si>
  <si>
    <t>Roisin</t>
  </si>
  <si>
    <t>Maguire</t>
  </si>
  <si>
    <t>Tom</t>
  </si>
  <si>
    <t>McGaff</t>
  </si>
  <si>
    <t>derek</t>
  </si>
  <si>
    <t>morris</t>
  </si>
  <si>
    <t>Aron</t>
  </si>
  <si>
    <t>Myers</t>
  </si>
  <si>
    <t>Darren</t>
  </si>
  <si>
    <t>joe</t>
  </si>
  <si>
    <t>park</t>
  </si>
  <si>
    <t>Cheshire Tally Ho! Hare &amp; Hounds Club</t>
  </si>
  <si>
    <t>Male Vet 80</t>
  </si>
  <si>
    <t>Cheryl</t>
  </si>
  <si>
    <t>Percival</t>
  </si>
  <si>
    <t>Pinnington</t>
  </si>
  <si>
    <t>Melanie</t>
  </si>
  <si>
    <t>Power</t>
  </si>
  <si>
    <t>Samantha</t>
  </si>
  <si>
    <t>robinson</t>
  </si>
  <si>
    <t>Stacey</t>
  </si>
  <si>
    <t>Strang</t>
  </si>
  <si>
    <t>Shelagh Anne</t>
  </si>
  <si>
    <t>Swinnerton</t>
  </si>
  <si>
    <t>Annica</t>
  </si>
  <si>
    <t>Webster</t>
  </si>
  <si>
    <t>Martin</t>
  </si>
  <si>
    <t>Wheeldon</t>
  </si>
  <si>
    <t>Louisa</t>
  </si>
  <si>
    <t>Weston</t>
  </si>
  <si>
    <t>Male Under 20</t>
  </si>
  <si>
    <t>Female Under 20</t>
  </si>
  <si>
    <t>Overall Position</t>
  </si>
  <si>
    <t>Entrant Number</t>
  </si>
  <si>
    <t>Sutton Six 10K 20th September 2015 Provisional Results</t>
  </si>
  <si>
    <t>Glossopdale Harriers</t>
  </si>
  <si>
    <t>Deestriders RC</t>
  </si>
  <si>
    <t>Charman</t>
  </si>
  <si>
    <t>Stephanie</t>
  </si>
  <si>
    <t>Horaczek</t>
  </si>
  <si>
    <t>Zoe</t>
  </si>
  <si>
    <t>Butler</t>
  </si>
  <si>
    <t>Watson</t>
  </si>
  <si>
    <t>Stuart Doyle</t>
  </si>
  <si>
    <t>Matthew Smith</t>
  </si>
  <si>
    <t>James Noakes</t>
  </si>
  <si>
    <t>Graham Houghton</t>
  </si>
  <si>
    <t>Barry Archbold</t>
  </si>
  <si>
    <t>David Phillips</t>
  </si>
  <si>
    <t>James Ainsworth</t>
  </si>
  <si>
    <t>Andrew Whittingham</t>
  </si>
  <si>
    <t>Nicholas Hackett</t>
  </si>
  <si>
    <t>Scott Wilson</t>
  </si>
  <si>
    <t>Peter Mallison</t>
  </si>
  <si>
    <t>Robert Little</t>
  </si>
  <si>
    <t>Chris Fitzpatrick</t>
  </si>
  <si>
    <t>Graham Wells</t>
  </si>
  <si>
    <t>Neil Hershaw</t>
  </si>
  <si>
    <t>Peter Lloyd</t>
  </si>
  <si>
    <t>james simpson</t>
  </si>
  <si>
    <t>Adam Gordon</t>
  </si>
  <si>
    <t>David Wilson</t>
  </si>
  <si>
    <t>Michael Harrington</t>
  </si>
  <si>
    <t>Neil Finegan</t>
  </si>
  <si>
    <t>James Eyre</t>
  </si>
  <si>
    <t>matthew taylor</t>
  </si>
  <si>
    <t>Mike Hill</t>
  </si>
  <si>
    <t>Carol Elizabeth Parsons</t>
  </si>
  <si>
    <t>Andy Mayers</t>
  </si>
  <si>
    <t>Brian McCoubrey</t>
  </si>
  <si>
    <t>Andrew Clague</t>
  </si>
  <si>
    <t>Alex Mallison</t>
  </si>
  <si>
    <t>Sharon Johnstone</t>
  </si>
  <si>
    <t>Mark Coulthard</t>
  </si>
  <si>
    <t>Allan McCormick</t>
  </si>
  <si>
    <t>tony Wardle</t>
  </si>
  <si>
    <t>Peter Hollins</t>
  </si>
  <si>
    <t>Gemma Barnett</t>
  </si>
  <si>
    <t>Michael Waring</t>
  </si>
  <si>
    <t>Ian Warren</t>
  </si>
  <si>
    <t>Grant Carter-Moore</t>
  </si>
  <si>
    <t>Luke Ellis</t>
  </si>
  <si>
    <t>Janine Ellis</t>
  </si>
  <si>
    <t>Andy Thomas</t>
  </si>
  <si>
    <t>Katie Latham</t>
  </si>
  <si>
    <t>Bob Freeman</t>
  </si>
  <si>
    <t>Keith Mulholland</t>
  </si>
  <si>
    <t>Matthew Taylor</t>
  </si>
  <si>
    <t>Mick Fairs</t>
  </si>
  <si>
    <t>Paul Norris</t>
  </si>
  <si>
    <t>Craig Williams</t>
  </si>
  <si>
    <t>Neil Hey</t>
  </si>
  <si>
    <t>shane finney</t>
  </si>
  <si>
    <t>Jarrod Homer</t>
  </si>
  <si>
    <t>David Nalder</t>
  </si>
  <si>
    <t>Mike Walker</t>
  </si>
  <si>
    <t>Sarah Wilson</t>
  </si>
  <si>
    <t>Ian Ainscough</t>
  </si>
  <si>
    <t>Chris Weedall</t>
  </si>
  <si>
    <t>craig hunt</t>
  </si>
  <si>
    <t>Melvyn Cole</t>
  </si>
  <si>
    <t>Ray O'Keefe</t>
  </si>
  <si>
    <t>Christian Hook</t>
  </si>
  <si>
    <t>Craig Sephton</t>
  </si>
  <si>
    <t>Joanne Lacking</t>
  </si>
  <si>
    <t>Jim Jones</t>
  </si>
  <si>
    <t>Robert Baker</t>
  </si>
  <si>
    <t>Ed Yau</t>
  </si>
  <si>
    <t>Oliver JOHNSTONE</t>
  </si>
  <si>
    <t>Diane Bygrave</t>
  </si>
  <si>
    <t>Robert J Brown</t>
  </si>
  <si>
    <t>Magnus Walker</t>
  </si>
  <si>
    <t>Gareth Trimble</t>
  </si>
  <si>
    <t>Andy Watts</t>
  </si>
  <si>
    <t>Brad Ehlen</t>
  </si>
  <si>
    <t>Bernard McCarron</t>
  </si>
  <si>
    <t>Sydney Vincent Hodges</t>
  </si>
  <si>
    <t>Jonathan Norris</t>
  </si>
  <si>
    <t>Amy Durrant</t>
  </si>
  <si>
    <t>geoff gilbert</t>
  </si>
  <si>
    <t>Zoe Eyre</t>
  </si>
  <si>
    <t>Jane Ashbrook</t>
  </si>
  <si>
    <t>Gary O'Connor</t>
  </si>
  <si>
    <t>nicky mowat</t>
  </si>
  <si>
    <t>Huma Rahman</t>
  </si>
  <si>
    <t>Sally Price</t>
  </si>
  <si>
    <t>Patrick Grannan</t>
  </si>
  <si>
    <t>Rebecca Williams</t>
  </si>
  <si>
    <t>Michael Charman</t>
  </si>
  <si>
    <t>Marie Atkinson</t>
  </si>
  <si>
    <t>Susan Poole</t>
  </si>
  <si>
    <t>john porteous</t>
  </si>
  <si>
    <t>David Larkin`</t>
  </si>
  <si>
    <t>Lisa Davies</t>
  </si>
  <si>
    <t>Chris Cannon</t>
  </si>
  <si>
    <t>Dave Taylor</t>
  </si>
  <si>
    <t>Stewart Waudby</t>
  </si>
  <si>
    <t>James Gowin</t>
  </si>
  <si>
    <t>Geoff Collins</t>
  </si>
  <si>
    <t>Claire Harrison</t>
  </si>
  <si>
    <t>Barry Chambers</t>
  </si>
  <si>
    <t>Gail Hill</t>
  </si>
  <si>
    <t>Ian Ashcroft</t>
  </si>
  <si>
    <t>Geoff Shaw</t>
  </si>
  <si>
    <t>Angela McCarthy</t>
  </si>
  <si>
    <t>Clare Hawkes</t>
  </si>
  <si>
    <t>Colin Ardron</t>
  </si>
  <si>
    <t>Sharon Jones</t>
  </si>
  <si>
    <t>Clare Mallon</t>
  </si>
  <si>
    <t>Richard Batterham</t>
  </si>
  <si>
    <t>Peter Smith</t>
  </si>
  <si>
    <t>Steve Lomas</t>
  </si>
  <si>
    <t>Catriona Marshall</t>
  </si>
  <si>
    <t>Janet Wyles</t>
  </si>
  <si>
    <t>simon fenton</t>
  </si>
  <si>
    <t>Elspeth Gibson</t>
  </si>
  <si>
    <t>Nicola Perrins</t>
  </si>
  <si>
    <t>Julie Lucas</t>
  </si>
  <si>
    <t>Leanne Rutter</t>
  </si>
  <si>
    <t>Jo Farwell</t>
  </si>
  <si>
    <t>Tanya Downes</t>
  </si>
  <si>
    <t>Peter Watson</t>
  </si>
  <si>
    <t>Jen O'Hare</t>
  </si>
  <si>
    <t>Graham Lloyd</t>
  </si>
  <si>
    <t>Carol Upton</t>
  </si>
  <si>
    <t>Lesley Cole</t>
  </si>
  <si>
    <t>Leann Banks</t>
  </si>
  <si>
    <t>Louise Gordon</t>
  </si>
  <si>
    <t>wendy Smith</t>
  </si>
  <si>
    <t>Sue Walsh</t>
  </si>
  <si>
    <t>Andy Devine</t>
  </si>
  <si>
    <t>Hannah Moorhouse</t>
  </si>
  <si>
    <t>Dawn Devine</t>
  </si>
  <si>
    <t>Helen Kettle</t>
  </si>
  <si>
    <t>Chris Murphy</t>
  </si>
  <si>
    <t>Mary Radford</t>
  </si>
  <si>
    <t>Pos</t>
  </si>
  <si>
    <t>Name</t>
  </si>
  <si>
    <t>Team</t>
  </si>
  <si>
    <t>Individual</t>
  </si>
  <si>
    <t>&lt;- counters -&gt;</t>
  </si>
  <si>
    <t>Total</t>
  </si>
  <si>
    <t>Vale Royal</t>
  </si>
  <si>
    <t>Wilmslow RC</t>
  </si>
  <si>
    <t>Helsby RC</t>
  </si>
  <si>
    <t>South Cheshire H</t>
  </si>
  <si>
    <t>Macclesfield H</t>
  </si>
  <si>
    <t>Lymm Runners</t>
  </si>
  <si>
    <t>Warrington Road Runners</t>
  </si>
  <si>
    <t>West Cheshire AC</t>
  </si>
  <si>
    <t>Warrington Running Club</t>
  </si>
  <si>
    <t>Congleton H</t>
  </si>
  <si>
    <t>Chester Tri</t>
  </si>
  <si>
    <t>-</t>
  </si>
  <si>
    <t>Boalloy RC</t>
  </si>
  <si>
    <t>Cheshire HHH</t>
  </si>
  <si>
    <t>Delamere Spartans</t>
  </si>
  <si>
    <t>Styal RC</t>
  </si>
  <si>
    <t>Tattenhall Runners</t>
  </si>
  <si>
    <t>Warrington AC</t>
  </si>
  <si>
    <t>Cross-checks</t>
  </si>
  <si>
    <t>Max</t>
  </si>
  <si>
    <t>Min</t>
  </si>
  <si>
    <t>&lt;--- total</t>
  </si>
  <si>
    <t>&lt;--- expected total</t>
  </si>
  <si>
    <t>Lana Davidson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</si>
</sst>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8" fillId="0" borderId="0" xfId="0" applyFont="1" applyAlignment="1">
      <alignment horizontal="left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3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9.140625" defaultRowHeight="15"/>
  <cols>
    <col min="1" max="1" width="4.140625" style="2" bestFit="1" customWidth="1"/>
    <col min="2" max="2" width="22.140625" style="0" bestFit="1" customWidth="1"/>
    <col min="3" max="3" width="26.28125" style="0" bestFit="1" customWidth="1"/>
    <col min="4" max="4" width="16.00390625" style="2" bestFit="1" customWidth="1"/>
    <col min="5" max="5" width="11.00390625" style="2" bestFit="1" customWidth="1"/>
    <col min="6" max="6" width="8.8515625" style="2" customWidth="1"/>
    <col min="7" max="7" width="9.8515625" style="0" bestFit="1" customWidth="1"/>
    <col min="8" max="8" width="0" style="0" hidden="1" customWidth="1"/>
    <col min="9" max="9" width="0" style="2" hidden="1" customWidth="1"/>
  </cols>
  <sheetData>
    <row r="1" spans="1:7" s="10" customFormat="1" ht="15">
      <c r="A1" s="9" t="s">
        <v>621</v>
      </c>
      <c r="B1" s="9" t="s">
        <v>622</v>
      </c>
      <c r="C1" s="9" t="s">
        <v>3</v>
      </c>
      <c r="D1" s="9" t="s">
        <v>5</v>
      </c>
      <c r="E1" s="9" t="s">
        <v>2</v>
      </c>
      <c r="F1" s="9" t="s">
        <v>623</v>
      </c>
      <c r="G1" s="9" t="s">
        <v>624</v>
      </c>
    </row>
    <row r="2" spans="1:9" ht="15">
      <c r="A2" s="2">
        <v>1</v>
      </c>
      <c r="B2" s="1" t="s">
        <v>488</v>
      </c>
      <c r="C2" t="s">
        <v>9</v>
      </c>
      <c r="D2" s="2" t="s">
        <v>11</v>
      </c>
      <c r="E2" s="11">
        <v>0.02332175925925926</v>
      </c>
      <c r="F2" s="6">
        <v>100</v>
      </c>
      <c r="G2" s="6">
        <v>100</v>
      </c>
      <c r="H2" s="6">
        <v>100</v>
      </c>
      <c r="I2" s="2">
        <v>1</v>
      </c>
    </row>
    <row r="3" spans="1:9" ht="15">
      <c r="A3" s="2">
        <v>2</v>
      </c>
      <c r="B3" s="1" t="s">
        <v>489</v>
      </c>
      <c r="C3" t="s">
        <v>14</v>
      </c>
      <c r="D3" s="2" t="s">
        <v>11</v>
      </c>
      <c r="E3" s="11">
        <v>0.023391203703703702</v>
      </c>
      <c r="F3" s="6">
        <f>IF(I3=1,H2-1,"-")</f>
        <v>99</v>
      </c>
      <c r="G3" s="6">
        <f>MAX(G2-1,1)</f>
        <v>99</v>
      </c>
      <c r="H3" s="6">
        <f>IF(I3=1,H2-1,H2)</f>
        <v>99</v>
      </c>
      <c r="I3" s="2">
        <v>1</v>
      </c>
    </row>
    <row r="4" spans="1:9" ht="15">
      <c r="A4" s="2">
        <v>3</v>
      </c>
      <c r="B4" s="1" t="s">
        <v>490</v>
      </c>
      <c r="C4" t="s">
        <v>17</v>
      </c>
      <c r="D4" s="2" t="s">
        <v>18</v>
      </c>
      <c r="E4" s="11">
        <v>0.024398148148148145</v>
      </c>
      <c r="F4" s="6">
        <f aca="true" t="shared" si="0" ref="F4:F67">IF(I4=1,H3-1,"-")</f>
        <v>98</v>
      </c>
      <c r="G4" s="6">
        <f aca="true" t="shared" si="1" ref="G4:G67">MAX(G3-1,1)</f>
        <v>98</v>
      </c>
      <c r="H4" s="6">
        <f aca="true" t="shared" si="2" ref="H4:H67">IF(I4=1,H3-1,H3)</f>
        <v>98</v>
      </c>
      <c r="I4" s="2">
        <v>1</v>
      </c>
    </row>
    <row r="5" spans="1:9" ht="15">
      <c r="A5" s="2">
        <v>4</v>
      </c>
      <c r="B5" s="1" t="s">
        <v>491</v>
      </c>
      <c r="C5" t="s">
        <v>24</v>
      </c>
      <c r="D5" s="2" t="s">
        <v>11</v>
      </c>
      <c r="E5" s="11">
        <v>0.024537037037037038</v>
      </c>
      <c r="F5" s="6">
        <f t="shared" si="0"/>
        <v>97</v>
      </c>
      <c r="G5" s="6">
        <f t="shared" si="1"/>
        <v>97</v>
      </c>
      <c r="H5" s="6">
        <f t="shared" si="2"/>
        <v>97</v>
      </c>
      <c r="I5" s="2">
        <v>1</v>
      </c>
    </row>
    <row r="6" spans="1:9" ht="15">
      <c r="A6" s="2">
        <v>5</v>
      </c>
      <c r="B6" s="1" t="s">
        <v>492</v>
      </c>
      <c r="C6" t="s">
        <v>31</v>
      </c>
      <c r="D6" s="2" t="s">
        <v>11</v>
      </c>
      <c r="E6" s="11">
        <v>0.024722222222222225</v>
      </c>
      <c r="F6" s="6">
        <f t="shared" si="0"/>
        <v>96</v>
      </c>
      <c r="G6" s="6">
        <f t="shared" si="1"/>
        <v>96</v>
      </c>
      <c r="H6" s="6">
        <f t="shared" si="2"/>
        <v>96</v>
      </c>
      <c r="I6" s="2">
        <v>1</v>
      </c>
    </row>
    <row r="7" spans="1:9" ht="15">
      <c r="A7" s="2">
        <v>6</v>
      </c>
      <c r="B7" s="1" t="s">
        <v>493</v>
      </c>
      <c r="C7" t="s">
        <v>14</v>
      </c>
      <c r="D7" s="2" t="s">
        <v>28</v>
      </c>
      <c r="E7" s="11">
        <v>0.024907407407407406</v>
      </c>
      <c r="F7" s="6">
        <f t="shared" si="0"/>
        <v>95</v>
      </c>
      <c r="G7" s="6">
        <f t="shared" si="1"/>
        <v>95</v>
      </c>
      <c r="H7" s="6">
        <f t="shared" si="2"/>
        <v>95</v>
      </c>
      <c r="I7" s="2">
        <v>1</v>
      </c>
    </row>
    <row r="8" spans="1:9" ht="15">
      <c r="A8" s="2">
        <v>7</v>
      </c>
      <c r="B8" s="1" t="s">
        <v>494</v>
      </c>
      <c r="C8" t="s">
        <v>9</v>
      </c>
      <c r="D8" s="2" t="s">
        <v>11</v>
      </c>
      <c r="E8" s="11">
        <v>0.024930555555555553</v>
      </c>
      <c r="F8" s="6">
        <f t="shared" si="0"/>
        <v>94</v>
      </c>
      <c r="G8" s="6">
        <f t="shared" si="1"/>
        <v>94</v>
      </c>
      <c r="H8" s="6">
        <f t="shared" si="2"/>
        <v>94</v>
      </c>
      <c r="I8" s="2">
        <v>1</v>
      </c>
    </row>
    <row r="9" spans="1:9" ht="15">
      <c r="A9" s="2">
        <v>8</v>
      </c>
      <c r="B9" s="1" t="s">
        <v>495</v>
      </c>
      <c r="C9" t="s">
        <v>31</v>
      </c>
      <c r="D9" s="2" t="s">
        <v>18</v>
      </c>
      <c r="E9" s="11">
        <v>0.02525462962962963</v>
      </c>
      <c r="F9" s="6">
        <f t="shared" si="0"/>
        <v>93</v>
      </c>
      <c r="G9" s="6">
        <f t="shared" si="1"/>
        <v>93</v>
      </c>
      <c r="H9" s="6">
        <f t="shared" si="2"/>
        <v>93</v>
      </c>
      <c r="I9" s="2">
        <v>1</v>
      </c>
    </row>
    <row r="10" spans="1:9" ht="15">
      <c r="A10" s="2">
        <v>9</v>
      </c>
      <c r="B10" s="1" t="s">
        <v>496</v>
      </c>
      <c r="C10" t="s">
        <v>14</v>
      </c>
      <c r="D10" s="2" t="s">
        <v>28</v>
      </c>
      <c r="E10" s="11">
        <v>0.02533564814814815</v>
      </c>
      <c r="F10" s="6">
        <f t="shared" si="0"/>
        <v>92</v>
      </c>
      <c r="G10" s="6">
        <f t="shared" si="1"/>
        <v>92</v>
      </c>
      <c r="H10" s="6">
        <f t="shared" si="2"/>
        <v>92</v>
      </c>
      <c r="I10" s="2">
        <v>1</v>
      </c>
    </row>
    <row r="11" spans="1:9" ht="15">
      <c r="A11" s="2">
        <v>10</v>
      </c>
      <c r="B11" s="1" t="s">
        <v>497</v>
      </c>
      <c r="C11" t="s">
        <v>17</v>
      </c>
      <c r="D11" s="2" t="s">
        <v>28</v>
      </c>
      <c r="E11" s="11">
        <v>0.025416666666666667</v>
      </c>
      <c r="F11" s="6">
        <f t="shared" si="0"/>
        <v>91</v>
      </c>
      <c r="G11" s="6">
        <f t="shared" si="1"/>
        <v>91</v>
      </c>
      <c r="H11" s="6">
        <f t="shared" si="2"/>
        <v>91</v>
      </c>
      <c r="I11" s="2">
        <v>1</v>
      </c>
    </row>
    <row r="12" spans="1:9" ht="15">
      <c r="A12" s="2">
        <v>11</v>
      </c>
      <c r="B12" s="1" t="s">
        <v>498</v>
      </c>
      <c r="C12" t="s">
        <v>14</v>
      </c>
      <c r="D12" s="2" t="s">
        <v>11</v>
      </c>
      <c r="E12" s="11">
        <v>0.02542824074074074</v>
      </c>
      <c r="F12" s="6">
        <f t="shared" si="0"/>
        <v>90</v>
      </c>
      <c r="G12" s="6">
        <f t="shared" si="1"/>
        <v>90</v>
      </c>
      <c r="H12" s="6">
        <f t="shared" si="2"/>
        <v>90</v>
      </c>
      <c r="I12" s="2">
        <v>1</v>
      </c>
    </row>
    <row r="13" spans="1:9" ht="15">
      <c r="A13" s="2">
        <v>12</v>
      </c>
      <c r="B13" s="1" t="s">
        <v>499</v>
      </c>
      <c r="C13" t="s">
        <v>56</v>
      </c>
      <c r="D13" s="2" t="s">
        <v>28</v>
      </c>
      <c r="E13" s="11">
        <v>0.025555555555555554</v>
      </c>
      <c r="F13" s="6">
        <f t="shared" si="0"/>
        <v>89</v>
      </c>
      <c r="G13" s="6">
        <f t="shared" si="1"/>
        <v>89</v>
      </c>
      <c r="H13" s="6">
        <f t="shared" si="2"/>
        <v>89</v>
      </c>
      <c r="I13" s="2">
        <v>1</v>
      </c>
    </row>
    <row r="14" spans="1:9" ht="15">
      <c r="A14" s="2">
        <v>13</v>
      </c>
      <c r="B14" s="1" t="s">
        <v>500</v>
      </c>
      <c r="C14" t="s">
        <v>59</v>
      </c>
      <c r="D14" s="2" t="s">
        <v>28</v>
      </c>
      <c r="E14" s="11">
        <v>0.025740740740740745</v>
      </c>
      <c r="F14" s="6">
        <f t="shared" si="0"/>
        <v>88</v>
      </c>
      <c r="G14" s="6">
        <f t="shared" si="1"/>
        <v>88</v>
      </c>
      <c r="H14" s="6">
        <f t="shared" si="2"/>
        <v>88</v>
      </c>
      <c r="I14" s="2">
        <v>1</v>
      </c>
    </row>
    <row r="15" spans="1:9" ht="15">
      <c r="A15" s="2">
        <v>14</v>
      </c>
      <c r="B15" s="1" t="s">
        <v>501</v>
      </c>
      <c r="C15" t="s">
        <v>56</v>
      </c>
      <c r="D15" s="2" t="s">
        <v>11</v>
      </c>
      <c r="E15" s="11">
        <v>0.025752314814814815</v>
      </c>
      <c r="F15" s="6">
        <f t="shared" si="0"/>
        <v>87</v>
      </c>
      <c r="G15" s="6">
        <f t="shared" si="1"/>
        <v>87</v>
      </c>
      <c r="H15" s="6">
        <f t="shared" si="2"/>
        <v>87</v>
      </c>
      <c r="I15" s="2">
        <v>1</v>
      </c>
    </row>
    <row r="16" spans="1:9" ht="15">
      <c r="A16" s="2">
        <v>15</v>
      </c>
      <c r="B16" s="1" t="s">
        <v>502</v>
      </c>
      <c r="C16" t="s">
        <v>56</v>
      </c>
      <c r="D16" s="2" t="s">
        <v>42</v>
      </c>
      <c r="E16" s="11">
        <v>0.025949074074074072</v>
      </c>
      <c r="F16" s="6">
        <f t="shared" si="0"/>
        <v>86</v>
      </c>
      <c r="G16" s="6">
        <f t="shared" si="1"/>
        <v>86</v>
      </c>
      <c r="H16" s="6">
        <f t="shared" si="2"/>
        <v>86</v>
      </c>
      <c r="I16" s="2">
        <v>1</v>
      </c>
    </row>
    <row r="17" spans="1:9" ht="15">
      <c r="A17" s="2">
        <v>16</v>
      </c>
      <c r="B17" s="1" t="s">
        <v>503</v>
      </c>
      <c r="C17" t="s">
        <v>14</v>
      </c>
      <c r="D17" s="2" t="s">
        <v>18</v>
      </c>
      <c r="E17" s="11">
        <v>0.026064814814814815</v>
      </c>
      <c r="F17" s="6">
        <f t="shared" si="0"/>
        <v>85</v>
      </c>
      <c r="G17" s="6">
        <f t="shared" si="1"/>
        <v>85</v>
      </c>
      <c r="H17" s="6">
        <f t="shared" si="2"/>
        <v>85</v>
      </c>
      <c r="I17" s="2">
        <v>1</v>
      </c>
    </row>
    <row r="18" spans="1:9" ht="15">
      <c r="A18" s="2">
        <v>17</v>
      </c>
      <c r="B18" s="1" t="s">
        <v>504</v>
      </c>
      <c r="C18" t="s">
        <v>14</v>
      </c>
      <c r="D18" s="2" t="s">
        <v>11</v>
      </c>
      <c r="E18" s="11">
        <v>0.026087962962962966</v>
      </c>
      <c r="F18" s="6">
        <f t="shared" si="0"/>
        <v>84</v>
      </c>
      <c r="G18" s="6">
        <f t="shared" si="1"/>
        <v>84</v>
      </c>
      <c r="H18" s="6">
        <f t="shared" si="2"/>
        <v>84</v>
      </c>
      <c r="I18" s="2">
        <v>1</v>
      </c>
    </row>
    <row r="19" spans="1:9" ht="15">
      <c r="A19" s="2">
        <v>18</v>
      </c>
      <c r="B19" s="1" t="s">
        <v>505</v>
      </c>
      <c r="C19" t="s">
        <v>59</v>
      </c>
      <c r="D19" s="2" t="s">
        <v>11</v>
      </c>
      <c r="E19" s="11">
        <v>0.026203703703703705</v>
      </c>
      <c r="F19" s="6">
        <f t="shared" si="0"/>
        <v>83</v>
      </c>
      <c r="G19" s="6">
        <f t="shared" si="1"/>
        <v>83</v>
      </c>
      <c r="H19" s="6">
        <f t="shared" si="2"/>
        <v>83</v>
      </c>
      <c r="I19" s="2">
        <v>1</v>
      </c>
    </row>
    <row r="20" spans="1:8" ht="15">
      <c r="A20" s="2">
        <v>19</v>
      </c>
      <c r="B20" s="1" t="s">
        <v>506</v>
      </c>
      <c r="C20" t="s">
        <v>14</v>
      </c>
      <c r="D20" s="2" t="s">
        <v>11</v>
      </c>
      <c r="E20" s="11">
        <v>0.026284722222222223</v>
      </c>
      <c r="F20" s="6" t="str">
        <f t="shared" si="0"/>
        <v>-</v>
      </c>
      <c r="G20" s="6">
        <f t="shared" si="1"/>
        <v>82</v>
      </c>
      <c r="H20" s="6">
        <f t="shared" si="2"/>
        <v>83</v>
      </c>
    </row>
    <row r="21" spans="1:9" ht="15">
      <c r="A21" s="2">
        <v>20</v>
      </c>
      <c r="B21" s="1" t="s">
        <v>507</v>
      </c>
      <c r="C21" t="s">
        <v>9</v>
      </c>
      <c r="D21" s="2" t="s">
        <v>11</v>
      </c>
      <c r="E21" s="11">
        <v>0.026342592592592588</v>
      </c>
      <c r="F21" s="6">
        <f t="shared" si="0"/>
        <v>82</v>
      </c>
      <c r="G21" s="6">
        <f t="shared" si="1"/>
        <v>81</v>
      </c>
      <c r="H21" s="6">
        <f t="shared" si="2"/>
        <v>82</v>
      </c>
      <c r="I21" s="2">
        <v>1</v>
      </c>
    </row>
    <row r="22" spans="1:9" ht="15">
      <c r="A22" s="2">
        <v>21</v>
      </c>
      <c r="B22" s="1" t="s">
        <v>508</v>
      </c>
      <c r="C22" t="s">
        <v>59</v>
      </c>
      <c r="D22" s="2" t="s">
        <v>11</v>
      </c>
      <c r="E22" s="11">
        <v>0.026446759259259264</v>
      </c>
      <c r="F22" s="6">
        <f t="shared" si="0"/>
        <v>81</v>
      </c>
      <c r="G22" s="6">
        <f t="shared" si="1"/>
        <v>80</v>
      </c>
      <c r="H22" s="6">
        <f t="shared" si="2"/>
        <v>81</v>
      </c>
      <c r="I22" s="2">
        <v>1</v>
      </c>
    </row>
    <row r="23" spans="1:9" ht="15">
      <c r="A23" s="2">
        <v>22</v>
      </c>
      <c r="B23" s="1" t="s">
        <v>509</v>
      </c>
      <c r="C23" t="s">
        <v>31</v>
      </c>
      <c r="D23" s="2" t="s">
        <v>28</v>
      </c>
      <c r="E23" s="11">
        <v>0.02646990740740741</v>
      </c>
      <c r="F23" s="6">
        <f t="shared" si="0"/>
        <v>80</v>
      </c>
      <c r="G23" s="6">
        <f t="shared" si="1"/>
        <v>79</v>
      </c>
      <c r="H23" s="6">
        <f t="shared" si="2"/>
        <v>80</v>
      </c>
      <c r="I23" s="2">
        <v>1</v>
      </c>
    </row>
    <row r="24" spans="1:8" ht="15">
      <c r="A24" s="2">
        <v>23</v>
      </c>
      <c r="B24" s="1" t="s">
        <v>510</v>
      </c>
      <c r="C24" t="s">
        <v>14</v>
      </c>
      <c r="D24" s="2" t="s">
        <v>28</v>
      </c>
      <c r="E24" s="11">
        <v>0.02646990740740741</v>
      </c>
      <c r="F24" s="6" t="str">
        <f t="shared" si="0"/>
        <v>-</v>
      </c>
      <c r="G24" s="6">
        <f t="shared" si="1"/>
        <v>78</v>
      </c>
      <c r="H24" s="6">
        <f t="shared" si="2"/>
        <v>80</v>
      </c>
    </row>
    <row r="25" spans="1:9" ht="15">
      <c r="A25" s="2">
        <v>24</v>
      </c>
      <c r="B25" s="1" t="s">
        <v>511</v>
      </c>
      <c r="C25" t="s">
        <v>31</v>
      </c>
      <c r="D25" s="2" t="s">
        <v>18</v>
      </c>
      <c r="E25" s="11">
        <v>0.026574074074074073</v>
      </c>
      <c r="F25" s="6">
        <f t="shared" si="0"/>
        <v>79</v>
      </c>
      <c r="G25" s="6">
        <f t="shared" si="1"/>
        <v>77</v>
      </c>
      <c r="H25" s="6">
        <f t="shared" si="2"/>
        <v>79</v>
      </c>
      <c r="I25" s="2">
        <v>1</v>
      </c>
    </row>
    <row r="26" spans="1:8" ht="15">
      <c r="A26" s="2">
        <v>25</v>
      </c>
      <c r="B26" s="1" t="s">
        <v>513</v>
      </c>
      <c r="C26" t="s">
        <v>14</v>
      </c>
      <c r="D26" s="2" t="s">
        <v>18</v>
      </c>
      <c r="E26" s="11">
        <v>0.02681712962962963</v>
      </c>
      <c r="F26" s="6" t="str">
        <f t="shared" si="0"/>
        <v>-</v>
      </c>
      <c r="G26" s="6">
        <f t="shared" si="1"/>
        <v>76</v>
      </c>
      <c r="H26" s="6">
        <f t="shared" si="2"/>
        <v>79</v>
      </c>
    </row>
    <row r="27" spans="1:9" ht="15">
      <c r="A27" s="2">
        <v>26</v>
      </c>
      <c r="B27" s="1" t="s">
        <v>514</v>
      </c>
      <c r="C27" t="s">
        <v>31</v>
      </c>
      <c r="D27" s="2" t="s">
        <v>28</v>
      </c>
      <c r="E27" s="11">
        <v>0.02684027777777778</v>
      </c>
      <c r="F27" s="6">
        <f t="shared" si="0"/>
        <v>78</v>
      </c>
      <c r="G27" s="6">
        <f t="shared" si="1"/>
        <v>75</v>
      </c>
      <c r="H27" s="6">
        <f t="shared" si="2"/>
        <v>78</v>
      </c>
      <c r="I27" s="2">
        <v>1</v>
      </c>
    </row>
    <row r="28" spans="1:9" ht="15">
      <c r="A28" s="2">
        <v>27</v>
      </c>
      <c r="B28" s="1" t="s">
        <v>515</v>
      </c>
      <c r="C28" t="s">
        <v>56</v>
      </c>
      <c r="D28" s="2" t="s">
        <v>18</v>
      </c>
      <c r="E28" s="11">
        <v>0.026886574074074077</v>
      </c>
      <c r="F28" s="6">
        <f t="shared" si="0"/>
        <v>77</v>
      </c>
      <c r="G28" s="6">
        <f t="shared" si="1"/>
        <v>74</v>
      </c>
      <c r="H28" s="6">
        <f t="shared" si="2"/>
        <v>77</v>
      </c>
      <c r="I28" s="2">
        <v>1</v>
      </c>
    </row>
    <row r="29" spans="1:8" ht="15">
      <c r="A29" s="2">
        <v>28</v>
      </c>
      <c r="B29" s="1" t="s">
        <v>516</v>
      </c>
      <c r="C29" t="s">
        <v>14</v>
      </c>
      <c r="D29" s="2" t="s">
        <v>28</v>
      </c>
      <c r="E29" s="11">
        <v>0.026990740740740742</v>
      </c>
      <c r="F29" s="6" t="str">
        <f t="shared" si="0"/>
        <v>-</v>
      </c>
      <c r="G29" s="6">
        <f t="shared" si="1"/>
        <v>73</v>
      </c>
      <c r="H29" s="6">
        <f t="shared" si="2"/>
        <v>77</v>
      </c>
    </row>
    <row r="30" spans="1:8" ht="15">
      <c r="A30" s="2">
        <v>29</v>
      </c>
      <c r="B30" s="1" t="s">
        <v>518</v>
      </c>
      <c r="C30" t="s">
        <v>14</v>
      </c>
      <c r="D30" s="2" t="s">
        <v>28</v>
      </c>
      <c r="E30" s="11">
        <v>0.02711805555555555</v>
      </c>
      <c r="F30" s="6" t="str">
        <f t="shared" si="0"/>
        <v>-</v>
      </c>
      <c r="G30" s="6">
        <f t="shared" si="1"/>
        <v>72</v>
      </c>
      <c r="H30" s="6">
        <f t="shared" si="2"/>
        <v>77</v>
      </c>
    </row>
    <row r="31" spans="1:9" ht="15">
      <c r="A31" s="2">
        <v>30</v>
      </c>
      <c r="B31" s="1" t="s">
        <v>519</v>
      </c>
      <c r="C31" t="s">
        <v>31</v>
      </c>
      <c r="D31" s="2" t="s">
        <v>28</v>
      </c>
      <c r="E31" s="11">
        <v>0.027256944444444445</v>
      </c>
      <c r="F31" s="6">
        <f t="shared" si="0"/>
        <v>76</v>
      </c>
      <c r="G31" s="6">
        <f t="shared" si="1"/>
        <v>71</v>
      </c>
      <c r="H31" s="6">
        <f t="shared" si="2"/>
        <v>76</v>
      </c>
      <c r="I31" s="2">
        <v>1</v>
      </c>
    </row>
    <row r="32" spans="1:8" ht="15">
      <c r="A32" s="2">
        <v>31</v>
      </c>
      <c r="B32" s="1" t="s">
        <v>520</v>
      </c>
      <c r="C32" t="s">
        <v>14</v>
      </c>
      <c r="D32" s="2" t="s">
        <v>18</v>
      </c>
      <c r="E32" s="11">
        <v>0.027268518518518515</v>
      </c>
      <c r="F32" s="6" t="str">
        <f t="shared" si="0"/>
        <v>-</v>
      </c>
      <c r="G32" s="6">
        <f t="shared" si="1"/>
        <v>70</v>
      </c>
      <c r="H32" s="6">
        <f t="shared" si="2"/>
        <v>76</v>
      </c>
    </row>
    <row r="33" spans="1:9" ht="15">
      <c r="A33" s="2">
        <v>32</v>
      </c>
      <c r="B33" s="1" t="s">
        <v>521</v>
      </c>
      <c r="C33" t="s">
        <v>115</v>
      </c>
      <c r="D33" s="2" t="s">
        <v>68</v>
      </c>
      <c r="E33" s="11">
        <v>0.027407407407407408</v>
      </c>
      <c r="F33" s="6">
        <f t="shared" si="0"/>
        <v>75</v>
      </c>
      <c r="G33" s="6">
        <f t="shared" si="1"/>
        <v>69</v>
      </c>
      <c r="H33" s="6">
        <f t="shared" si="2"/>
        <v>75</v>
      </c>
      <c r="I33" s="2">
        <v>1</v>
      </c>
    </row>
    <row r="34" spans="1:9" ht="15">
      <c r="A34" s="2">
        <v>33</v>
      </c>
      <c r="B34" s="1" t="s">
        <v>523</v>
      </c>
      <c r="C34" t="s">
        <v>115</v>
      </c>
      <c r="D34" s="2" t="s">
        <v>18</v>
      </c>
      <c r="E34" s="11">
        <v>0.027511574074074074</v>
      </c>
      <c r="F34" s="6">
        <f t="shared" si="0"/>
        <v>74</v>
      </c>
      <c r="G34" s="6">
        <f t="shared" si="1"/>
        <v>68</v>
      </c>
      <c r="H34" s="6">
        <f t="shared" si="2"/>
        <v>74</v>
      </c>
      <c r="I34" s="2">
        <v>1</v>
      </c>
    </row>
    <row r="35" spans="1:9" ht="15">
      <c r="A35" s="2">
        <v>34</v>
      </c>
      <c r="B35" s="1" t="s">
        <v>524</v>
      </c>
      <c r="C35" t="s">
        <v>56</v>
      </c>
      <c r="D35" s="2" t="s">
        <v>11</v>
      </c>
      <c r="E35" s="11">
        <v>0.027685185185185188</v>
      </c>
      <c r="F35" s="6">
        <f t="shared" si="0"/>
        <v>73</v>
      </c>
      <c r="G35" s="6">
        <f t="shared" si="1"/>
        <v>67</v>
      </c>
      <c r="H35" s="6">
        <f t="shared" si="2"/>
        <v>73</v>
      </c>
      <c r="I35" s="2">
        <v>1</v>
      </c>
    </row>
    <row r="36" spans="1:9" ht="15">
      <c r="A36" s="2">
        <v>35</v>
      </c>
      <c r="B36" s="1" t="s">
        <v>525</v>
      </c>
      <c r="C36" t="s">
        <v>115</v>
      </c>
      <c r="D36" s="2" t="s">
        <v>28</v>
      </c>
      <c r="E36" s="11">
        <v>0.027696759259259258</v>
      </c>
      <c r="F36" s="6">
        <f t="shared" si="0"/>
        <v>72</v>
      </c>
      <c r="G36" s="6">
        <f t="shared" si="1"/>
        <v>66</v>
      </c>
      <c r="H36" s="6">
        <f t="shared" si="2"/>
        <v>72</v>
      </c>
      <c r="I36" s="2">
        <v>1</v>
      </c>
    </row>
    <row r="37" spans="1:9" ht="15">
      <c r="A37" s="2">
        <v>36</v>
      </c>
      <c r="B37" s="1" t="s">
        <v>526</v>
      </c>
      <c r="C37" t="s">
        <v>56</v>
      </c>
      <c r="D37" s="2" t="s">
        <v>28</v>
      </c>
      <c r="E37" s="11">
        <v>0.027858796296296298</v>
      </c>
      <c r="F37" s="6">
        <f t="shared" si="0"/>
        <v>71</v>
      </c>
      <c r="G37" s="6">
        <f t="shared" si="1"/>
        <v>65</v>
      </c>
      <c r="H37" s="6">
        <f t="shared" si="2"/>
        <v>71</v>
      </c>
      <c r="I37" s="2">
        <v>1</v>
      </c>
    </row>
    <row r="38" spans="1:9" ht="15">
      <c r="A38" s="2">
        <v>37</v>
      </c>
      <c r="B38" s="1" t="s">
        <v>528</v>
      </c>
      <c r="C38" t="s">
        <v>132</v>
      </c>
      <c r="D38" s="2" t="s">
        <v>42</v>
      </c>
      <c r="E38" s="11">
        <v>0.028171296296296302</v>
      </c>
      <c r="F38" s="6">
        <f t="shared" si="0"/>
        <v>70</v>
      </c>
      <c r="G38" s="6">
        <f t="shared" si="1"/>
        <v>64</v>
      </c>
      <c r="H38" s="6">
        <f t="shared" si="2"/>
        <v>70</v>
      </c>
      <c r="I38" s="2">
        <v>1</v>
      </c>
    </row>
    <row r="39" spans="1:8" ht="15">
      <c r="A39" s="2">
        <v>38</v>
      </c>
      <c r="B39" s="1" t="s">
        <v>530</v>
      </c>
      <c r="C39" t="s">
        <v>56</v>
      </c>
      <c r="D39" s="2" t="s">
        <v>75</v>
      </c>
      <c r="E39" s="11">
        <v>0.02820601851851852</v>
      </c>
      <c r="F39" s="6" t="str">
        <f t="shared" si="0"/>
        <v>-</v>
      </c>
      <c r="G39" s="6">
        <f t="shared" si="1"/>
        <v>63</v>
      </c>
      <c r="H39" s="6">
        <f t="shared" si="2"/>
        <v>70</v>
      </c>
    </row>
    <row r="40" spans="1:9" ht="15">
      <c r="A40" s="2">
        <v>39</v>
      </c>
      <c r="B40" s="1" t="s">
        <v>531</v>
      </c>
      <c r="C40" t="s">
        <v>17</v>
      </c>
      <c r="D40" s="2" t="s">
        <v>42</v>
      </c>
      <c r="E40" s="11">
        <v>0.028229166666666666</v>
      </c>
      <c r="F40" s="6">
        <f t="shared" si="0"/>
        <v>69</v>
      </c>
      <c r="G40" s="6">
        <f t="shared" si="1"/>
        <v>62</v>
      </c>
      <c r="H40" s="6">
        <f t="shared" si="2"/>
        <v>69</v>
      </c>
      <c r="I40" s="2">
        <v>1</v>
      </c>
    </row>
    <row r="41" spans="1:8" ht="15">
      <c r="A41" s="2">
        <v>40</v>
      </c>
      <c r="B41" s="1" t="s">
        <v>532</v>
      </c>
      <c r="C41" t="s">
        <v>31</v>
      </c>
      <c r="D41" s="2" t="s">
        <v>11</v>
      </c>
      <c r="E41" s="11">
        <v>0.02832175925925926</v>
      </c>
      <c r="F41" s="6" t="str">
        <f t="shared" si="0"/>
        <v>-</v>
      </c>
      <c r="G41" s="6">
        <f t="shared" si="1"/>
        <v>61</v>
      </c>
      <c r="H41" s="6">
        <f t="shared" si="2"/>
        <v>69</v>
      </c>
    </row>
    <row r="42" spans="1:8" ht="15">
      <c r="A42" s="2">
        <v>41</v>
      </c>
      <c r="B42" s="1" t="s">
        <v>533</v>
      </c>
      <c r="C42" t="s">
        <v>31</v>
      </c>
      <c r="D42" s="2" t="s">
        <v>142</v>
      </c>
      <c r="E42" s="11">
        <v>0.028344907407407412</v>
      </c>
      <c r="F42" s="6" t="str">
        <f t="shared" si="0"/>
        <v>-</v>
      </c>
      <c r="G42" s="6">
        <f t="shared" si="1"/>
        <v>60</v>
      </c>
      <c r="H42" s="6">
        <f t="shared" si="2"/>
        <v>69</v>
      </c>
    </row>
    <row r="43" spans="1:8" ht="15">
      <c r="A43" s="2">
        <v>42</v>
      </c>
      <c r="B43" s="1" t="s">
        <v>534</v>
      </c>
      <c r="C43" t="s">
        <v>31</v>
      </c>
      <c r="D43" s="2" t="s">
        <v>68</v>
      </c>
      <c r="E43" s="11">
        <v>0.028391203703703707</v>
      </c>
      <c r="F43" s="6" t="str">
        <f t="shared" si="0"/>
        <v>-</v>
      </c>
      <c r="G43" s="6">
        <f t="shared" si="1"/>
        <v>59</v>
      </c>
      <c r="H43" s="6">
        <f t="shared" si="2"/>
        <v>69</v>
      </c>
    </row>
    <row r="44" spans="1:8" ht="15">
      <c r="A44" s="2">
        <v>43</v>
      </c>
      <c r="B44" s="1" t="s">
        <v>535</v>
      </c>
      <c r="C44" t="s">
        <v>14</v>
      </c>
      <c r="D44" s="2" t="s">
        <v>28</v>
      </c>
      <c r="E44" s="11">
        <v>0.028518518518518523</v>
      </c>
      <c r="F44" s="6" t="str">
        <f t="shared" si="0"/>
        <v>-</v>
      </c>
      <c r="G44" s="6">
        <f t="shared" si="1"/>
        <v>58</v>
      </c>
      <c r="H44" s="6">
        <f t="shared" si="2"/>
        <v>69</v>
      </c>
    </row>
    <row r="45" spans="1:9" ht="15">
      <c r="A45" s="2">
        <v>44</v>
      </c>
      <c r="B45" s="1" t="s">
        <v>536</v>
      </c>
      <c r="C45" t="s">
        <v>17</v>
      </c>
      <c r="D45" s="2" t="s">
        <v>18</v>
      </c>
      <c r="E45" s="11">
        <v>0.028564814814814817</v>
      </c>
      <c r="F45" s="6">
        <f t="shared" si="0"/>
        <v>68</v>
      </c>
      <c r="G45" s="6">
        <f t="shared" si="1"/>
        <v>57</v>
      </c>
      <c r="H45" s="6">
        <f t="shared" si="2"/>
        <v>68</v>
      </c>
      <c r="I45" s="2">
        <v>1</v>
      </c>
    </row>
    <row r="46" spans="1:8" ht="15">
      <c r="A46" s="2">
        <v>45</v>
      </c>
      <c r="B46" s="1" t="s">
        <v>537</v>
      </c>
      <c r="C46" t="s">
        <v>14</v>
      </c>
      <c r="D46" s="2" t="s">
        <v>11</v>
      </c>
      <c r="E46" s="11">
        <v>0.028645833333333332</v>
      </c>
      <c r="F46" s="6" t="str">
        <f t="shared" si="0"/>
        <v>-</v>
      </c>
      <c r="G46" s="6">
        <f t="shared" si="1"/>
        <v>56</v>
      </c>
      <c r="H46" s="6">
        <f t="shared" si="2"/>
        <v>68</v>
      </c>
    </row>
    <row r="47" spans="1:8" ht="15">
      <c r="A47" s="2">
        <v>46</v>
      </c>
      <c r="B47" s="1" t="s">
        <v>538</v>
      </c>
      <c r="C47" t="s">
        <v>31</v>
      </c>
      <c r="D47" s="2" t="s">
        <v>18</v>
      </c>
      <c r="E47" s="11">
        <v>0.028761574074074075</v>
      </c>
      <c r="F47" s="6" t="str">
        <f t="shared" si="0"/>
        <v>-</v>
      </c>
      <c r="G47" s="6">
        <f t="shared" si="1"/>
        <v>55</v>
      </c>
      <c r="H47" s="6">
        <f t="shared" si="2"/>
        <v>68</v>
      </c>
    </row>
    <row r="48" spans="1:9" ht="15">
      <c r="A48" s="2">
        <v>47</v>
      </c>
      <c r="B48" s="1" t="s">
        <v>539</v>
      </c>
      <c r="C48" t="s">
        <v>91</v>
      </c>
      <c r="D48" s="2" t="s">
        <v>75</v>
      </c>
      <c r="E48" s="11">
        <v>0.028877314814814817</v>
      </c>
      <c r="F48" s="6">
        <f t="shared" si="0"/>
        <v>67</v>
      </c>
      <c r="G48" s="6">
        <f t="shared" si="1"/>
        <v>54</v>
      </c>
      <c r="H48" s="6">
        <f t="shared" si="2"/>
        <v>67</v>
      </c>
      <c r="I48" s="2">
        <v>1</v>
      </c>
    </row>
    <row r="49" spans="1:8" ht="15">
      <c r="A49" s="2">
        <v>48</v>
      </c>
      <c r="B49" s="1" t="s">
        <v>540</v>
      </c>
      <c r="C49" t="s">
        <v>14</v>
      </c>
      <c r="D49" s="2" t="s">
        <v>28</v>
      </c>
      <c r="E49" s="11">
        <v>0.02892361111111111</v>
      </c>
      <c r="F49" s="6" t="str">
        <f t="shared" si="0"/>
        <v>-</v>
      </c>
      <c r="G49" s="6">
        <f t="shared" si="1"/>
        <v>53</v>
      </c>
      <c r="H49" s="6">
        <f t="shared" si="2"/>
        <v>67</v>
      </c>
    </row>
    <row r="50" spans="1:9" ht="15">
      <c r="A50" s="2">
        <v>49</v>
      </c>
      <c r="B50" s="1" t="s">
        <v>542</v>
      </c>
      <c r="C50" t="s">
        <v>115</v>
      </c>
      <c r="D50" s="2" t="s">
        <v>68</v>
      </c>
      <c r="E50" s="11">
        <v>0.02908564814814815</v>
      </c>
      <c r="F50" s="6">
        <f t="shared" si="0"/>
        <v>66</v>
      </c>
      <c r="G50" s="6">
        <f t="shared" si="1"/>
        <v>52</v>
      </c>
      <c r="H50" s="6">
        <f t="shared" si="2"/>
        <v>66</v>
      </c>
      <c r="I50" s="2">
        <v>1</v>
      </c>
    </row>
    <row r="51" spans="1:8" ht="15">
      <c r="A51" s="2">
        <v>50</v>
      </c>
      <c r="B51" s="1" t="s">
        <v>543</v>
      </c>
      <c r="C51" t="s">
        <v>56</v>
      </c>
      <c r="D51" s="2" t="s">
        <v>28</v>
      </c>
      <c r="E51" s="11">
        <v>0.02918981481481481</v>
      </c>
      <c r="F51" s="6" t="str">
        <f t="shared" si="0"/>
        <v>-</v>
      </c>
      <c r="G51" s="6">
        <f t="shared" si="1"/>
        <v>51</v>
      </c>
      <c r="H51" s="6">
        <f t="shared" si="2"/>
        <v>66</v>
      </c>
    </row>
    <row r="52" spans="1:8" ht="15">
      <c r="A52" s="2">
        <v>51</v>
      </c>
      <c r="B52" s="1" t="s">
        <v>544</v>
      </c>
      <c r="C52" t="s">
        <v>31</v>
      </c>
      <c r="D52" s="2" t="s">
        <v>18</v>
      </c>
      <c r="E52" s="11">
        <v>0.029247685185185186</v>
      </c>
      <c r="F52" s="6" t="str">
        <f t="shared" si="0"/>
        <v>-</v>
      </c>
      <c r="G52" s="6">
        <f t="shared" si="1"/>
        <v>50</v>
      </c>
      <c r="H52" s="6">
        <f t="shared" si="2"/>
        <v>66</v>
      </c>
    </row>
    <row r="53" spans="1:8" ht="15">
      <c r="A53" s="2">
        <v>52</v>
      </c>
      <c r="B53" s="1" t="s">
        <v>545</v>
      </c>
      <c r="C53" t="s">
        <v>14</v>
      </c>
      <c r="D53" s="2" t="s">
        <v>75</v>
      </c>
      <c r="E53" s="11">
        <v>0.029409722222222223</v>
      </c>
      <c r="F53" s="6" t="str">
        <f t="shared" si="0"/>
        <v>-</v>
      </c>
      <c r="G53" s="6">
        <f t="shared" si="1"/>
        <v>49</v>
      </c>
      <c r="H53" s="6">
        <f t="shared" si="2"/>
        <v>66</v>
      </c>
    </row>
    <row r="54" spans="1:9" ht="15">
      <c r="A54" s="2">
        <v>53</v>
      </c>
      <c r="B54" s="1" t="s">
        <v>546</v>
      </c>
      <c r="C54" t="s">
        <v>17</v>
      </c>
      <c r="D54" s="2" t="s">
        <v>42</v>
      </c>
      <c r="E54" s="11">
        <v>0.029421296296296296</v>
      </c>
      <c r="F54" s="6">
        <f t="shared" si="0"/>
        <v>65</v>
      </c>
      <c r="G54" s="6">
        <f t="shared" si="1"/>
        <v>48</v>
      </c>
      <c r="H54" s="6">
        <f t="shared" si="2"/>
        <v>65</v>
      </c>
      <c r="I54" s="2">
        <v>1</v>
      </c>
    </row>
    <row r="55" spans="1:8" ht="15">
      <c r="A55" s="2">
        <v>54</v>
      </c>
      <c r="B55" s="1" t="s">
        <v>547</v>
      </c>
      <c r="C55" t="s">
        <v>31</v>
      </c>
      <c r="D55" s="2" t="s">
        <v>11</v>
      </c>
      <c r="E55" s="11">
        <v>0.02943287037037037</v>
      </c>
      <c r="F55" s="6" t="str">
        <f t="shared" si="0"/>
        <v>-</v>
      </c>
      <c r="G55" s="6">
        <f t="shared" si="1"/>
        <v>47</v>
      </c>
      <c r="H55" s="6">
        <f t="shared" si="2"/>
        <v>65</v>
      </c>
    </row>
    <row r="56" spans="1:9" ht="15">
      <c r="A56" s="2">
        <v>55</v>
      </c>
      <c r="B56" s="1" t="s">
        <v>548</v>
      </c>
      <c r="C56" t="s">
        <v>9</v>
      </c>
      <c r="D56" s="2" t="s">
        <v>11</v>
      </c>
      <c r="E56" s="11">
        <v>0.02953703703703704</v>
      </c>
      <c r="F56" s="6">
        <f t="shared" si="0"/>
        <v>64</v>
      </c>
      <c r="G56" s="6">
        <f t="shared" si="1"/>
        <v>46</v>
      </c>
      <c r="H56" s="6">
        <f t="shared" si="2"/>
        <v>64</v>
      </c>
      <c r="I56" s="2">
        <v>1</v>
      </c>
    </row>
    <row r="57" spans="1:9" ht="15">
      <c r="A57" s="2">
        <v>56</v>
      </c>
      <c r="B57" s="1" t="s">
        <v>550</v>
      </c>
      <c r="C57" t="s">
        <v>59</v>
      </c>
      <c r="D57" s="2" t="s">
        <v>42</v>
      </c>
      <c r="E57" s="11">
        <v>0.029768518518518517</v>
      </c>
      <c r="F57" s="6">
        <f t="shared" si="0"/>
        <v>63</v>
      </c>
      <c r="G57" s="6">
        <f t="shared" si="1"/>
        <v>45</v>
      </c>
      <c r="H57" s="6">
        <f t="shared" si="2"/>
        <v>63</v>
      </c>
      <c r="I57" s="2">
        <v>1</v>
      </c>
    </row>
    <row r="58" spans="1:8" ht="15">
      <c r="A58" s="2">
        <v>57</v>
      </c>
      <c r="B58" s="1" t="s">
        <v>551</v>
      </c>
      <c r="C58" t="s">
        <v>14</v>
      </c>
      <c r="D58" s="2" t="s">
        <v>28</v>
      </c>
      <c r="E58" s="11">
        <v>0.02980324074074074</v>
      </c>
      <c r="F58" s="6" t="str">
        <f t="shared" si="0"/>
        <v>-</v>
      </c>
      <c r="G58" s="6">
        <f t="shared" si="1"/>
        <v>44</v>
      </c>
      <c r="H58" s="6">
        <f t="shared" si="2"/>
        <v>63</v>
      </c>
    </row>
    <row r="59" spans="1:9" ht="15">
      <c r="A59" s="2">
        <v>58</v>
      </c>
      <c r="B59" s="1" t="s">
        <v>552</v>
      </c>
      <c r="C59" t="s">
        <v>115</v>
      </c>
      <c r="D59" s="2" t="s">
        <v>28</v>
      </c>
      <c r="E59" s="11">
        <v>0.02980324074074074</v>
      </c>
      <c r="F59" s="6">
        <f t="shared" si="0"/>
        <v>62</v>
      </c>
      <c r="G59" s="6">
        <f t="shared" si="1"/>
        <v>43</v>
      </c>
      <c r="H59" s="6">
        <f t="shared" si="2"/>
        <v>62</v>
      </c>
      <c r="I59" s="2">
        <v>1</v>
      </c>
    </row>
    <row r="60" spans="1:9" ht="15">
      <c r="A60" s="2">
        <v>59</v>
      </c>
      <c r="B60" s="1" t="s">
        <v>553</v>
      </c>
      <c r="C60" t="s">
        <v>181</v>
      </c>
      <c r="D60" s="2" t="s">
        <v>18</v>
      </c>
      <c r="E60" s="11">
        <v>0.02990740740740741</v>
      </c>
      <c r="F60" s="6">
        <f t="shared" si="0"/>
        <v>61</v>
      </c>
      <c r="G60" s="6">
        <f t="shared" si="1"/>
        <v>42</v>
      </c>
      <c r="H60" s="6">
        <f t="shared" si="2"/>
        <v>61</v>
      </c>
      <c r="I60" s="2">
        <v>1</v>
      </c>
    </row>
    <row r="61" spans="1:8" ht="15">
      <c r="A61" s="2">
        <v>60</v>
      </c>
      <c r="B61" s="1" t="s">
        <v>555</v>
      </c>
      <c r="C61" t="s">
        <v>14</v>
      </c>
      <c r="D61" s="2" t="s">
        <v>18</v>
      </c>
      <c r="E61" s="11">
        <v>0.03008101851851852</v>
      </c>
      <c r="F61" s="6" t="str">
        <f t="shared" si="0"/>
        <v>-</v>
      </c>
      <c r="G61" s="6">
        <f t="shared" si="1"/>
        <v>41</v>
      </c>
      <c r="H61" s="6">
        <f t="shared" si="2"/>
        <v>61</v>
      </c>
    </row>
    <row r="62" spans="1:9" ht="15">
      <c r="A62" s="2">
        <v>61</v>
      </c>
      <c r="B62" s="1" t="s">
        <v>556</v>
      </c>
      <c r="C62" t="s">
        <v>115</v>
      </c>
      <c r="D62" s="2" t="s">
        <v>42</v>
      </c>
      <c r="E62" s="11">
        <v>0.030208333333333334</v>
      </c>
      <c r="F62" s="6">
        <f t="shared" si="0"/>
        <v>60</v>
      </c>
      <c r="G62" s="6">
        <f t="shared" si="1"/>
        <v>40</v>
      </c>
      <c r="H62" s="6">
        <f t="shared" si="2"/>
        <v>60</v>
      </c>
      <c r="I62" s="2">
        <v>1</v>
      </c>
    </row>
    <row r="63" spans="1:8" ht="15">
      <c r="A63" s="2">
        <v>62</v>
      </c>
      <c r="B63" s="1" t="s">
        <v>557</v>
      </c>
      <c r="C63" t="s">
        <v>31</v>
      </c>
      <c r="D63" s="2" t="s">
        <v>11</v>
      </c>
      <c r="E63" s="11">
        <v>0.030312499999999996</v>
      </c>
      <c r="F63" s="6" t="str">
        <f t="shared" si="0"/>
        <v>-</v>
      </c>
      <c r="G63" s="6">
        <f t="shared" si="1"/>
        <v>39</v>
      </c>
      <c r="H63" s="6">
        <f t="shared" si="2"/>
        <v>60</v>
      </c>
    </row>
    <row r="64" spans="1:8" ht="15">
      <c r="A64" s="2">
        <v>63</v>
      </c>
      <c r="B64" s="1" t="s">
        <v>558</v>
      </c>
      <c r="C64" t="s">
        <v>31</v>
      </c>
      <c r="D64" s="2" t="s">
        <v>142</v>
      </c>
      <c r="E64" s="11">
        <v>0.030347222222222223</v>
      </c>
      <c r="F64" s="6" t="str">
        <f t="shared" si="0"/>
        <v>-</v>
      </c>
      <c r="G64" s="6">
        <f t="shared" si="1"/>
        <v>38</v>
      </c>
      <c r="H64" s="6">
        <f t="shared" si="2"/>
        <v>60</v>
      </c>
    </row>
    <row r="65" spans="1:9" ht="15">
      <c r="A65" s="2">
        <v>64</v>
      </c>
      <c r="B65" s="1" t="s">
        <v>559</v>
      </c>
      <c r="C65" t="s">
        <v>24</v>
      </c>
      <c r="D65" s="2" t="s">
        <v>11</v>
      </c>
      <c r="E65" s="11">
        <v>0.030462962962962966</v>
      </c>
      <c r="F65" s="6">
        <f t="shared" si="0"/>
        <v>59</v>
      </c>
      <c r="G65" s="6">
        <f t="shared" si="1"/>
        <v>37</v>
      </c>
      <c r="H65" s="6">
        <f t="shared" si="2"/>
        <v>59</v>
      </c>
      <c r="I65" s="2">
        <v>1</v>
      </c>
    </row>
    <row r="66" spans="1:8" ht="15">
      <c r="A66" s="2">
        <v>65</v>
      </c>
      <c r="B66" s="1" t="s">
        <v>560</v>
      </c>
      <c r="C66" t="s">
        <v>31</v>
      </c>
      <c r="D66" s="2" t="s">
        <v>42</v>
      </c>
      <c r="E66" s="11">
        <v>0.030567129629629628</v>
      </c>
      <c r="F66" s="6" t="str">
        <f t="shared" si="0"/>
        <v>-</v>
      </c>
      <c r="G66" s="6">
        <f t="shared" si="1"/>
        <v>36</v>
      </c>
      <c r="H66" s="6">
        <f t="shared" si="2"/>
        <v>59</v>
      </c>
    </row>
    <row r="67" spans="1:8" ht="15">
      <c r="A67" s="2">
        <v>66</v>
      </c>
      <c r="B67" s="1" t="s">
        <v>561</v>
      </c>
      <c r="C67" t="s">
        <v>56</v>
      </c>
      <c r="D67" s="2" t="s">
        <v>18</v>
      </c>
      <c r="E67" s="11">
        <v>0.030601851851851852</v>
      </c>
      <c r="F67" s="6" t="str">
        <f t="shared" si="0"/>
        <v>-</v>
      </c>
      <c r="G67" s="6">
        <f t="shared" si="1"/>
        <v>35</v>
      </c>
      <c r="H67" s="6">
        <f t="shared" si="2"/>
        <v>59</v>
      </c>
    </row>
    <row r="68" spans="1:8" ht="15">
      <c r="A68" s="2">
        <v>67</v>
      </c>
      <c r="B68" s="1" t="s">
        <v>562</v>
      </c>
      <c r="C68" t="s">
        <v>115</v>
      </c>
      <c r="D68" s="2" t="s">
        <v>28</v>
      </c>
      <c r="E68" s="11">
        <v>0.030810185185185187</v>
      </c>
      <c r="F68" s="6" t="str">
        <f aca="true" t="shared" si="3" ref="F68:F91">IF(I68=1,H67-1,"-")</f>
        <v>-</v>
      </c>
      <c r="G68" s="6">
        <f aca="true" t="shared" si="4" ref="G68:G91">MAX(G67-1,1)</f>
        <v>34</v>
      </c>
      <c r="H68" s="6">
        <f aca="true" t="shared" si="5" ref="H68:H91">IF(I68=1,H67-1,H67)</f>
        <v>59</v>
      </c>
    </row>
    <row r="69" spans="1:8" ht="15">
      <c r="A69" s="2">
        <v>68</v>
      </c>
      <c r="B69" s="1" t="s">
        <v>564</v>
      </c>
      <c r="C69" t="s">
        <v>31</v>
      </c>
      <c r="D69" s="2" t="s">
        <v>75</v>
      </c>
      <c r="E69" s="11">
        <v>0.031053240740740742</v>
      </c>
      <c r="F69" s="6" t="str">
        <f t="shared" si="3"/>
        <v>-</v>
      </c>
      <c r="G69" s="6">
        <f t="shared" si="4"/>
        <v>33</v>
      </c>
      <c r="H69" s="6">
        <f t="shared" si="5"/>
        <v>59</v>
      </c>
    </row>
    <row r="70" spans="1:9" ht="15">
      <c r="A70" s="2">
        <v>69</v>
      </c>
      <c r="B70" s="1" t="s">
        <v>567</v>
      </c>
      <c r="C70" t="s">
        <v>59</v>
      </c>
      <c r="D70" s="2" t="s">
        <v>18</v>
      </c>
      <c r="E70" s="11">
        <v>0.03138888888888889</v>
      </c>
      <c r="F70" s="6">
        <f t="shared" si="3"/>
        <v>58</v>
      </c>
      <c r="G70" s="6">
        <f t="shared" si="4"/>
        <v>32</v>
      </c>
      <c r="H70" s="6">
        <f t="shared" si="5"/>
        <v>58</v>
      </c>
      <c r="I70" s="2">
        <v>1</v>
      </c>
    </row>
    <row r="71" spans="1:8" ht="15">
      <c r="A71" s="2">
        <v>70</v>
      </c>
      <c r="B71" s="1" t="s">
        <v>571</v>
      </c>
      <c r="C71" t="s">
        <v>31</v>
      </c>
      <c r="D71" s="2" t="s">
        <v>75</v>
      </c>
      <c r="E71" s="11">
        <v>0.03197916666666666</v>
      </c>
      <c r="F71" s="6" t="str">
        <f t="shared" si="3"/>
        <v>-</v>
      </c>
      <c r="G71" s="6">
        <f t="shared" si="4"/>
        <v>31</v>
      </c>
      <c r="H71" s="6">
        <f t="shared" si="5"/>
        <v>58</v>
      </c>
    </row>
    <row r="72" spans="1:9" ht="15">
      <c r="A72" s="2">
        <v>71</v>
      </c>
      <c r="B72" s="1" t="s">
        <v>573</v>
      </c>
      <c r="C72" t="s">
        <v>24</v>
      </c>
      <c r="D72" s="2" t="s">
        <v>142</v>
      </c>
      <c r="E72" s="11">
        <v>0.032060185185185185</v>
      </c>
      <c r="F72" s="6">
        <f t="shared" si="3"/>
        <v>57</v>
      </c>
      <c r="G72" s="6">
        <f t="shared" si="4"/>
        <v>30</v>
      </c>
      <c r="H72" s="6">
        <f t="shared" si="5"/>
        <v>57</v>
      </c>
      <c r="I72" s="2">
        <v>1</v>
      </c>
    </row>
    <row r="73" spans="1:8" ht="15">
      <c r="A73" s="2">
        <v>72</v>
      </c>
      <c r="B73" s="1" t="s">
        <v>576</v>
      </c>
      <c r="C73" t="s">
        <v>31</v>
      </c>
      <c r="D73" s="2" t="s">
        <v>75</v>
      </c>
      <c r="E73" s="11">
        <v>0.03248842592592593</v>
      </c>
      <c r="F73" s="6" t="str">
        <f t="shared" si="3"/>
        <v>-</v>
      </c>
      <c r="G73" s="6">
        <f t="shared" si="4"/>
        <v>29</v>
      </c>
      <c r="H73" s="6">
        <f t="shared" si="5"/>
        <v>57</v>
      </c>
    </row>
    <row r="74" spans="1:9" ht="15">
      <c r="A74" s="2">
        <v>73</v>
      </c>
      <c r="B74" s="1" t="s">
        <v>577</v>
      </c>
      <c r="C74" t="s">
        <v>17</v>
      </c>
      <c r="D74" s="2" t="s">
        <v>11</v>
      </c>
      <c r="E74" s="11">
        <v>0.032615740740740744</v>
      </c>
      <c r="F74" s="6">
        <f t="shared" si="3"/>
        <v>56</v>
      </c>
      <c r="G74" s="6">
        <f t="shared" si="4"/>
        <v>28</v>
      </c>
      <c r="H74" s="6">
        <f t="shared" si="5"/>
        <v>56</v>
      </c>
      <c r="I74" s="2">
        <v>1</v>
      </c>
    </row>
    <row r="75" spans="1:8" ht="15">
      <c r="A75" s="2">
        <v>74</v>
      </c>
      <c r="B75" s="1" t="s">
        <v>579</v>
      </c>
      <c r="C75" t="s">
        <v>31</v>
      </c>
      <c r="D75" s="2" t="s">
        <v>68</v>
      </c>
      <c r="E75" s="11">
        <v>0.03270833333333333</v>
      </c>
      <c r="F75" s="6" t="str">
        <f t="shared" si="3"/>
        <v>-</v>
      </c>
      <c r="G75" s="6">
        <f t="shared" si="4"/>
        <v>27</v>
      </c>
      <c r="H75" s="6">
        <f t="shared" si="5"/>
        <v>56</v>
      </c>
    </row>
    <row r="76" spans="1:8" ht="15">
      <c r="A76" s="2">
        <v>75</v>
      </c>
      <c r="B76" s="1" t="s">
        <v>580</v>
      </c>
      <c r="C76" t="s">
        <v>115</v>
      </c>
      <c r="D76" s="2" t="s">
        <v>75</v>
      </c>
      <c r="E76" s="11">
        <v>0.03280092592592593</v>
      </c>
      <c r="F76" s="6" t="str">
        <f t="shared" si="3"/>
        <v>-</v>
      </c>
      <c r="G76" s="6">
        <f t="shared" si="4"/>
        <v>26</v>
      </c>
      <c r="H76" s="6">
        <f t="shared" si="5"/>
        <v>56</v>
      </c>
    </row>
    <row r="77" spans="1:8" ht="15">
      <c r="A77" s="2">
        <v>76</v>
      </c>
      <c r="B77" s="1" t="s">
        <v>581</v>
      </c>
      <c r="C77" t="s">
        <v>17</v>
      </c>
      <c r="D77" s="2" t="s">
        <v>11</v>
      </c>
      <c r="E77" s="11">
        <v>0.032870370370370376</v>
      </c>
      <c r="F77" s="6" t="str">
        <f t="shared" si="3"/>
        <v>-</v>
      </c>
      <c r="G77" s="6">
        <f t="shared" si="4"/>
        <v>25</v>
      </c>
      <c r="H77" s="6">
        <f t="shared" si="5"/>
        <v>56</v>
      </c>
    </row>
    <row r="78" spans="1:8" ht="15">
      <c r="A78" s="2">
        <v>77</v>
      </c>
      <c r="B78" s="1" t="s">
        <v>582</v>
      </c>
      <c r="C78" t="s">
        <v>31</v>
      </c>
      <c r="D78" s="2" t="s">
        <v>28</v>
      </c>
      <c r="E78" s="11">
        <v>0.03290509259259259</v>
      </c>
      <c r="F78" s="6" t="str">
        <f t="shared" si="3"/>
        <v>-</v>
      </c>
      <c r="G78" s="6">
        <f t="shared" si="4"/>
        <v>24</v>
      </c>
      <c r="H78" s="6">
        <f t="shared" si="5"/>
        <v>56</v>
      </c>
    </row>
    <row r="79" spans="1:9" ht="15">
      <c r="A79" s="2">
        <v>78</v>
      </c>
      <c r="B79" s="1" t="s">
        <v>583</v>
      </c>
      <c r="C79" t="s">
        <v>59</v>
      </c>
      <c r="D79" s="2" t="s">
        <v>68</v>
      </c>
      <c r="E79" s="11">
        <v>0.03293981481481481</v>
      </c>
      <c r="F79" s="6">
        <f t="shared" si="3"/>
        <v>55</v>
      </c>
      <c r="G79" s="6">
        <f t="shared" si="4"/>
        <v>23</v>
      </c>
      <c r="H79" s="6">
        <f t="shared" si="5"/>
        <v>55</v>
      </c>
      <c r="I79" s="2">
        <v>1</v>
      </c>
    </row>
    <row r="80" spans="1:9" ht="15">
      <c r="A80" s="2">
        <v>79</v>
      </c>
      <c r="B80" s="1" t="s">
        <v>585</v>
      </c>
      <c r="C80" t="s">
        <v>9</v>
      </c>
      <c r="D80" s="2" t="s">
        <v>75</v>
      </c>
      <c r="E80" s="11">
        <v>0.03325231481481481</v>
      </c>
      <c r="F80" s="6">
        <f t="shared" si="3"/>
        <v>54</v>
      </c>
      <c r="G80" s="6">
        <f t="shared" si="4"/>
        <v>22</v>
      </c>
      <c r="H80" s="6">
        <f t="shared" si="5"/>
        <v>54</v>
      </c>
      <c r="I80" s="2">
        <v>1</v>
      </c>
    </row>
    <row r="81" spans="1:8" ht="15">
      <c r="A81" s="2">
        <v>80</v>
      </c>
      <c r="B81" s="1" t="s">
        <v>587</v>
      </c>
      <c r="C81" t="s">
        <v>31</v>
      </c>
      <c r="D81" s="2" t="s">
        <v>142</v>
      </c>
      <c r="E81" s="11">
        <v>0.033379629629629634</v>
      </c>
      <c r="F81" s="6" t="str">
        <f t="shared" si="3"/>
        <v>-</v>
      </c>
      <c r="G81" s="6">
        <f t="shared" si="4"/>
        <v>21</v>
      </c>
      <c r="H81" s="6">
        <f t="shared" si="5"/>
        <v>54</v>
      </c>
    </row>
    <row r="82" spans="1:8" ht="15">
      <c r="A82" s="2">
        <v>81</v>
      </c>
      <c r="B82" s="1" t="s">
        <v>588</v>
      </c>
      <c r="C82" t="s">
        <v>59</v>
      </c>
      <c r="D82" s="2" t="s">
        <v>75</v>
      </c>
      <c r="E82" s="11">
        <v>0.03349537037037037</v>
      </c>
      <c r="F82" s="6" t="str">
        <f t="shared" si="3"/>
        <v>-</v>
      </c>
      <c r="G82" s="6">
        <f t="shared" si="4"/>
        <v>20</v>
      </c>
      <c r="H82" s="6">
        <f t="shared" si="5"/>
        <v>54</v>
      </c>
    </row>
    <row r="83" spans="1:8" ht="15">
      <c r="A83" s="2">
        <v>82</v>
      </c>
      <c r="B83" s="1" t="s">
        <v>591</v>
      </c>
      <c r="C83" t="s">
        <v>17</v>
      </c>
      <c r="D83" s="2" t="s">
        <v>270</v>
      </c>
      <c r="E83" s="11">
        <v>0.034074074074074076</v>
      </c>
      <c r="F83" s="6" t="str">
        <f t="shared" si="3"/>
        <v>-</v>
      </c>
      <c r="G83" s="6">
        <f t="shared" si="4"/>
        <v>19</v>
      </c>
      <c r="H83" s="6">
        <f t="shared" si="5"/>
        <v>54</v>
      </c>
    </row>
    <row r="84" spans="1:8" ht="15">
      <c r="A84" s="2">
        <v>83</v>
      </c>
      <c r="B84" s="1" t="s">
        <v>594</v>
      </c>
      <c r="C84" t="s">
        <v>56</v>
      </c>
      <c r="D84" s="2" t="s">
        <v>142</v>
      </c>
      <c r="E84" s="11">
        <v>0.03439814814814814</v>
      </c>
      <c r="F84" s="6" t="str">
        <f t="shared" si="3"/>
        <v>-</v>
      </c>
      <c r="G84" s="6">
        <f t="shared" si="4"/>
        <v>18</v>
      </c>
      <c r="H84" s="6">
        <f t="shared" si="5"/>
        <v>54</v>
      </c>
    </row>
    <row r="85" spans="1:8" ht="15">
      <c r="A85" s="2">
        <v>84</v>
      </c>
      <c r="B85" s="1" t="s">
        <v>595</v>
      </c>
      <c r="C85" t="s">
        <v>56</v>
      </c>
      <c r="D85" s="2" t="s">
        <v>42</v>
      </c>
      <c r="E85" s="11">
        <v>0.0346875</v>
      </c>
      <c r="F85" s="6" t="str">
        <f t="shared" si="3"/>
        <v>-</v>
      </c>
      <c r="G85" s="6">
        <f t="shared" si="4"/>
        <v>17</v>
      </c>
      <c r="H85" s="6">
        <f t="shared" si="5"/>
        <v>54</v>
      </c>
    </row>
    <row r="86" spans="1:8" ht="15">
      <c r="A86" s="2">
        <v>85</v>
      </c>
      <c r="B86" s="1" t="s">
        <v>596</v>
      </c>
      <c r="C86" t="s">
        <v>17</v>
      </c>
      <c r="D86" s="2" t="s">
        <v>18</v>
      </c>
      <c r="E86" s="11">
        <v>0.034861111111111114</v>
      </c>
      <c r="F86" s="6" t="str">
        <f t="shared" si="3"/>
        <v>-</v>
      </c>
      <c r="G86" s="6">
        <f t="shared" si="4"/>
        <v>16</v>
      </c>
      <c r="H86" s="6">
        <f t="shared" si="5"/>
        <v>54</v>
      </c>
    </row>
    <row r="87" spans="1:8" ht="15">
      <c r="A87" s="2">
        <v>86</v>
      </c>
      <c r="B87" s="1" t="s">
        <v>599</v>
      </c>
      <c r="C87" t="s">
        <v>31</v>
      </c>
      <c r="D87" s="2" t="s">
        <v>270</v>
      </c>
      <c r="E87" s="11">
        <v>0.0362037037037037</v>
      </c>
      <c r="F87" s="6" t="str">
        <f t="shared" si="3"/>
        <v>-</v>
      </c>
      <c r="G87" s="6">
        <f t="shared" si="4"/>
        <v>15</v>
      </c>
      <c r="H87" s="6">
        <f t="shared" si="5"/>
        <v>54</v>
      </c>
    </row>
    <row r="88" spans="1:8" ht="15">
      <c r="A88" s="2">
        <v>87</v>
      </c>
      <c r="B88" s="1" t="s">
        <v>606</v>
      </c>
      <c r="C88" t="s">
        <v>31</v>
      </c>
      <c r="D88" s="2" t="s">
        <v>335</v>
      </c>
      <c r="E88" s="11">
        <v>0.03813657407407407</v>
      </c>
      <c r="F88" s="6" t="str">
        <f t="shared" si="3"/>
        <v>-</v>
      </c>
      <c r="G88" s="6">
        <f t="shared" si="4"/>
        <v>14</v>
      </c>
      <c r="H88" s="6">
        <f t="shared" si="5"/>
        <v>54</v>
      </c>
    </row>
    <row r="89" spans="1:8" ht="15">
      <c r="A89" s="2">
        <v>88</v>
      </c>
      <c r="B89" s="1" t="s">
        <v>608</v>
      </c>
      <c r="C89" t="s">
        <v>59</v>
      </c>
      <c r="D89" s="2" t="s">
        <v>18</v>
      </c>
      <c r="E89" s="11">
        <v>0.03861111111111111</v>
      </c>
      <c r="F89" s="6" t="str">
        <f t="shared" si="3"/>
        <v>-</v>
      </c>
      <c r="G89" s="6">
        <f t="shared" si="4"/>
        <v>13</v>
      </c>
      <c r="H89" s="6">
        <f t="shared" si="5"/>
        <v>54</v>
      </c>
    </row>
    <row r="90" spans="1:8" ht="15">
      <c r="A90" s="2">
        <v>89</v>
      </c>
      <c r="B90" s="1" t="s">
        <v>615</v>
      </c>
      <c r="C90" t="s">
        <v>17</v>
      </c>
      <c r="D90" s="2" t="s">
        <v>42</v>
      </c>
      <c r="E90" s="11">
        <v>0.04116898148148148</v>
      </c>
      <c r="F90" s="6" t="str">
        <f t="shared" si="3"/>
        <v>-</v>
      </c>
      <c r="G90" s="6">
        <f t="shared" si="4"/>
        <v>12</v>
      </c>
      <c r="H90" s="6">
        <f t="shared" si="5"/>
        <v>54</v>
      </c>
    </row>
    <row r="91" spans="1:9" ht="15">
      <c r="A91" s="2">
        <v>90</v>
      </c>
      <c r="B91" s="1" t="s">
        <v>619</v>
      </c>
      <c r="C91" t="s">
        <v>380</v>
      </c>
      <c r="D91" s="2" t="s">
        <v>18</v>
      </c>
      <c r="E91" s="11">
        <v>0.04230324074074074</v>
      </c>
      <c r="F91" s="6">
        <f t="shared" si="3"/>
        <v>53</v>
      </c>
      <c r="G91" s="6">
        <f t="shared" si="4"/>
        <v>11</v>
      </c>
      <c r="H91" s="6">
        <f t="shared" si="5"/>
        <v>53</v>
      </c>
      <c r="I91" s="2">
        <v>1</v>
      </c>
    </row>
    <row r="92" spans="2:5" ht="15">
      <c r="B92" s="1"/>
      <c r="E92" s="11"/>
    </row>
    <row r="93" spans="2:5" ht="15">
      <c r="B93" s="1"/>
      <c r="E93" s="11"/>
    </row>
    <row r="94" spans="2:5" ht="15">
      <c r="B94" s="1"/>
      <c r="E94" s="11"/>
    </row>
    <row r="95" spans="2:5" ht="15">
      <c r="B95" s="1"/>
      <c r="E95" s="11"/>
    </row>
    <row r="96" spans="2:5" ht="15">
      <c r="B96" s="1"/>
      <c r="E96" s="11"/>
    </row>
    <row r="97" spans="2:5" ht="15">
      <c r="B97" s="1"/>
      <c r="E97" s="11"/>
    </row>
    <row r="98" spans="2:5" ht="15">
      <c r="B98" s="1"/>
      <c r="E98" s="11"/>
    </row>
    <row r="99" spans="2:5" ht="15">
      <c r="B99" s="1"/>
      <c r="E99" s="11"/>
    </row>
    <row r="100" spans="2:5" ht="15">
      <c r="B100" s="1"/>
      <c r="E100" s="11"/>
    </row>
    <row r="101" spans="2:5" ht="15">
      <c r="B101" s="1"/>
      <c r="E101" s="11"/>
    </row>
    <row r="102" spans="2:5" ht="15">
      <c r="B102" s="1"/>
      <c r="E102" s="11"/>
    </row>
    <row r="103" spans="2:5" ht="15">
      <c r="B103" s="1"/>
      <c r="E103" s="11"/>
    </row>
    <row r="104" spans="2:5" ht="15">
      <c r="B104" s="1"/>
      <c r="E104" s="11"/>
    </row>
    <row r="105" spans="2:5" ht="15">
      <c r="B105" s="1"/>
      <c r="E105" s="11"/>
    </row>
    <row r="106" spans="2:5" ht="15">
      <c r="B106" s="1"/>
      <c r="E106" s="11"/>
    </row>
    <row r="107" spans="2:5" ht="15">
      <c r="B107" s="1"/>
      <c r="E107" s="11"/>
    </row>
    <row r="108" spans="2:5" ht="15">
      <c r="B108" s="1"/>
      <c r="E108" s="11"/>
    </row>
    <row r="109" spans="2:5" ht="15">
      <c r="B109" s="1"/>
      <c r="E109" s="11"/>
    </row>
    <row r="110" spans="2:5" ht="15">
      <c r="B110" s="1"/>
      <c r="E110" s="11"/>
    </row>
    <row r="111" spans="2:5" ht="15">
      <c r="B111" s="1"/>
      <c r="E111" s="11"/>
    </row>
    <row r="112" spans="2:5" ht="15">
      <c r="B112" s="1"/>
      <c r="E112" s="11"/>
    </row>
    <row r="113" spans="2:5" ht="15">
      <c r="B113" s="1"/>
      <c r="E113" s="11"/>
    </row>
    <row r="114" spans="2:5" ht="15">
      <c r="B114" s="1"/>
      <c r="E114" s="11"/>
    </row>
    <row r="115" spans="2:5" ht="15">
      <c r="B115" s="1"/>
      <c r="E115" s="11"/>
    </row>
    <row r="116" spans="2:5" ht="15">
      <c r="B116" s="1"/>
      <c r="E116" s="11"/>
    </row>
    <row r="117" spans="2:5" ht="15">
      <c r="B117" s="1"/>
      <c r="E117" s="11"/>
    </row>
    <row r="118" spans="2:5" ht="15">
      <c r="B118" s="1"/>
      <c r="E118" s="11"/>
    </row>
    <row r="119" spans="2:5" ht="15">
      <c r="B119" s="1"/>
      <c r="E119" s="11"/>
    </row>
    <row r="120" spans="2:5" ht="15">
      <c r="B120" s="1"/>
      <c r="E120" s="11"/>
    </row>
    <row r="121" spans="2:5" ht="15">
      <c r="B121" s="1"/>
      <c r="E121" s="11"/>
    </row>
    <row r="122" spans="2:5" ht="15">
      <c r="B122" s="1"/>
      <c r="E122" s="11"/>
    </row>
    <row r="123" spans="2:5" ht="15">
      <c r="B123" s="1"/>
      <c r="E123" s="11"/>
    </row>
    <row r="124" spans="2:5" ht="15">
      <c r="B124" s="1"/>
      <c r="E124" s="11"/>
    </row>
    <row r="125" spans="2:5" ht="15">
      <c r="B125" s="1"/>
      <c r="E125" s="11"/>
    </row>
    <row r="126" spans="2:5" ht="15">
      <c r="B126" s="1"/>
      <c r="E126" s="11"/>
    </row>
    <row r="127" spans="2:5" ht="15">
      <c r="B127" s="1"/>
      <c r="E127" s="11"/>
    </row>
    <row r="128" spans="2:5" ht="15">
      <c r="B128" s="1"/>
      <c r="E128" s="11"/>
    </row>
    <row r="129" spans="2:5" ht="15">
      <c r="B129" s="1"/>
      <c r="E129" s="11"/>
    </row>
    <row r="130" spans="2:5" ht="15">
      <c r="B130" s="1"/>
      <c r="E130" s="11"/>
    </row>
    <row r="131" spans="2:5" ht="15">
      <c r="B131" s="1"/>
      <c r="E131" s="11"/>
    </row>
    <row r="132" spans="2:5" ht="15">
      <c r="B132" s="1"/>
      <c r="E132" s="11"/>
    </row>
    <row r="133" spans="2:5" ht="15">
      <c r="B133" s="1"/>
      <c r="E133" s="11"/>
    </row>
    <row r="134" spans="2:5" ht="15">
      <c r="B134" s="1"/>
      <c r="E134" s="11"/>
    </row>
    <row r="135" spans="2:5" ht="15">
      <c r="B135" s="1"/>
      <c r="E135" s="11"/>
    </row>
    <row r="136" spans="2:5" ht="15">
      <c r="B136" s="1"/>
      <c r="E136" s="11"/>
    </row>
    <row r="137" spans="2:5" ht="15">
      <c r="B137" s="1"/>
      <c r="E137" s="11"/>
    </row>
    <row r="138" spans="2:5" ht="15">
      <c r="B138" s="1"/>
      <c r="E138" s="11"/>
    </row>
    <row r="139" spans="2:5" ht="15">
      <c r="B139" s="1"/>
      <c r="E139" s="11"/>
    </row>
    <row r="140" spans="2:5" ht="15">
      <c r="B140" s="1"/>
      <c r="E140" s="11"/>
    </row>
    <row r="141" spans="2:5" ht="15">
      <c r="B141" s="1"/>
      <c r="E141" s="11"/>
    </row>
    <row r="142" spans="2:5" ht="15">
      <c r="B142" s="1"/>
      <c r="E142" s="11"/>
    </row>
    <row r="143" spans="2:5" ht="15">
      <c r="B143" s="1"/>
      <c r="E143" s="11"/>
    </row>
    <row r="144" spans="2:5" ht="15">
      <c r="B144" s="1"/>
      <c r="E144" s="11"/>
    </row>
    <row r="145" spans="2:5" ht="15">
      <c r="B145" s="1"/>
      <c r="E145" s="11"/>
    </row>
    <row r="146" spans="2:5" ht="15">
      <c r="B146" s="1"/>
      <c r="E146" s="11"/>
    </row>
    <row r="147" spans="2:5" ht="15">
      <c r="B147" s="1"/>
      <c r="E147" s="11"/>
    </row>
    <row r="148" spans="2:5" ht="15">
      <c r="B148" s="1"/>
      <c r="E148" s="11"/>
    </row>
    <row r="149" spans="2:5" ht="15">
      <c r="B149" s="1"/>
      <c r="E149" s="11"/>
    </row>
    <row r="150" spans="2:5" ht="15">
      <c r="B150" s="1"/>
      <c r="E150" s="11"/>
    </row>
    <row r="151" spans="2:5" ht="15">
      <c r="B151" s="1"/>
      <c r="E151" s="11"/>
    </row>
    <row r="152" spans="2:5" ht="15">
      <c r="B152" s="1"/>
      <c r="E152" s="11"/>
    </row>
    <row r="153" spans="2:5" ht="15">
      <c r="B153" s="1"/>
      <c r="E153" s="11"/>
    </row>
    <row r="154" spans="2:5" ht="15">
      <c r="B154" s="1"/>
      <c r="E154" s="11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0" customWidth="1"/>
    <col min="2" max="2" width="23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5">
      <c r="A1" s="12" t="s">
        <v>621</v>
      </c>
      <c r="B1" s="12" t="s">
        <v>3</v>
      </c>
      <c r="C1" s="13" t="s">
        <v>625</v>
      </c>
      <c r="D1" s="13"/>
      <c r="E1" s="13"/>
      <c r="F1" s="13"/>
      <c r="G1" s="13"/>
      <c r="H1" s="13"/>
      <c r="I1" s="12" t="s">
        <v>626</v>
      </c>
    </row>
    <row r="2" spans="1:10" ht="15">
      <c r="A2" s="12">
        <v>1</v>
      </c>
      <c r="B2" s="14" t="s">
        <v>630</v>
      </c>
      <c r="C2" s="2">
        <v>99</v>
      </c>
      <c r="D2" s="2">
        <v>95</v>
      </c>
      <c r="E2" s="2">
        <v>92</v>
      </c>
      <c r="F2" s="2">
        <v>90</v>
      </c>
      <c r="G2" s="2">
        <v>85</v>
      </c>
      <c r="H2" s="2">
        <v>84</v>
      </c>
      <c r="I2" s="12">
        <f aca="true" t="shared" si="0" ref="I2:I22">SUM(C2:H2)</f>
        <v>545</v>
      </c>
      <c r="J2" s="2"/>
    </row>
    <row r="3" spans="1:10" ht="15">
      <c r="A3" s="12">
        <v>2</v>
      </c>
      <c r="B3" s="14" t="s">
        <v>628</v>
      </c>
      <c r="C3" s="2">
        <v>96</v>
      </c>
      <c r="D3" s="2">
        <v>93</v>
      </c>
      <c r="E3" s="2">
        <v>80</v>
      </c>
      <c r="F3" s="2">
        <v>79</v>
      </c>
      <c r="G3" s="2">
        <v>78</v>
      </c>
      <c r="H3" s="2">
        <v>76</v>
      </c>
      <c r="I3" s="12">
        <f t="shared" si="0"/>
        <v>502</v>
      </c>
      <c r="J3" s="2"/>
    </row>
    <row r="4" spans="1:9" ht="15">
      <c r="A4" s="12">
        <v>3</v>
      </c>
      <c r="B4" s="14" t="s">
        <v>634</v>
      </c>
      <c r="C4" s="2">
        <v>89</v>
      </c>
      <c r="D4" s="2">
        <v>87</v>
      </c>
      <c r="E4" s="2">
        <v>86</v>
      </c>
      <c r="F4" s="2">
        <v>77</v>
      </c>
      <c r="G4" s="2">
        <v>73</v>
      </c>
      <c r="H4" s="2">
        <v>71</v>
      </c>
      <c r="I4" s="12">
        <f t="shared" si="0"/>
        <v>483</v>
      </c>
    </row>
    <row r="5" spans="1:10" ht="15">
      <c r="A5" s="12">
        <v>4</v>
      </c>
      <c r="B5" s="14" t="s">
        <v>631</v>
      </c>
      <c r="C5" s="2">
        <v>98</v>
      </c>
      <c r="D5" s="2">
        <v>91</v>
      </c>
      <c r="E5" s="2">
        <v>69</v>
      </c>
      <c r="F5" s="2">
        <v>68</v>
      </c>
      <c r="G5" s="2">
        <v>65</v>
      </c>
      <c r="H5" s="2">
        <v>56</v>
      </c>
      <c r="I5" s="12">
        <f t="shared" si="0"/>
        <v>447</v>
      </c>
      <c r="J5" s="2"/>
    </row>
    <row r="6" spans="1:9" ht="15">
      <c r="A6" s="12">
        <v>5</v>
      </c>
      <c r="B6" s="14" t="s">
        <v>629</v>
      </c>
      <c r="C6" s="2">
        <v>88</v>
      </c>
      <c r="D6" s="2">
        <v>83</v>
      </c>
      <c r="E6" s="2">
        <v>81</v>
      </c>
      <c r="F6" s="2">
        <v>63</v>
      </c>
      <c r="G6" s="2">
        <v>58</v>
      </c>
      <c r="H6" s="2">
        <v>55</v>
      </c>
      <c r="I6" s="12">
        <f t="shared" si="0"/>
        <v>428</v>
      </c>
    </row>
    <row r="7" spans="1:10" ht="15">
      <c r="A7" s="12">
        <v>6</v>
      </c>
      <c r="B7" s="14" t="s">
        <v>637</v>
      </c>
      <c r="C7" s="2">
        <v>75</v>
      </c>
      <c r="D7" s="2">
        <v>74</v>
      </c>
      <c r="E7" s="2">
        <v>72</v>
      </c>
      <c r="F7" s="2">
        <v>66</v>
      </c>
      <c r="G7" s="2">
        <v>62</v>
      </c>
      <c r="H7" s="2">
        <v>60</v>
      </c>
      <c r="I7" s="12">
        <f t="shared" si="0"/>
        <v>409</v>
      </c>
      <c r="J7" s="2"/>
    </row>
    <row r="8" spans="1:10" ht="15">
      <c r="A8" s="12">
        <v>7</v>
      </c>
      <c r="B8" s="14" t="s">
        <v>627</v>
      </c>
      <c r="C8" s="2">
        <v>100</v>
      </c>
      <c r="D8" s="2">
        <v>94</v>
      </c>
      <c r="E8" s="2">
        <v>82</v>
      </c>
      <c r="F8" s="2">
        <v>64</v>
      </c>
      <c r="G8" s="2">
        <v>54</v>
      </c>
      <c r="H8" s="2"/>
      <c r="I8" s="12">
        <f t="shared" si="0"/>
        <v>394</v>
      </c>
      <c r="J8" s="2"/>
    </row>
    <row r="9" spans="1:10" ht="15">
      <c r="A9" s="12">
        <v>8</v>
      </c>
      <c r="B9" s="14" t="s">
        <v>24</v>
      </c>
      <c r="C9" s="2">
        <v>97</v>
      </c>
      <c r="D9" s="2">
        <v>59</v>
      </c>
      <c r="E9" s="2">
        <v>57</v>
      </c>
      <c r="F9" s="2"/>
      <c r="G9" s="2"/>
      <c r="H9" s="2"/>
      <c r="I9" s="12">
        <f t="shared" si="0"/>
        <v>213</v>
      </c>
      <c r="J9" s="2"/>
    </row>
    <row r="10" spans="1:9" ht="15">
      <c r="A10" s="12">
        <v>9</v>
      </c>
      <c r="B10" s="14" t="s">
        <v>132</v>
      </c>
      <c r="C10" s="2">
        <v>70</v>
      </c>
      <c r="D10" s="2"/>
      <c r="E10" s="2"/>
      <c r="F10" s="2"/>
      <c r="G10" s="2"/>
      <c r="H10" s="2"/>
      <c r="I10" s="12">
        <f t="shared" si="0"/>
        <v>70</v>
      </c>
    </row>
    <row r="11" spans="1:9" ht="15">
      <c r="A11" s="12">
        <v>10</v>
      </c>
      <c r="B11" s="14" t="s">
        <v>91</v>
      </c>
      <c r="C11" s="2">
        <v>67</v>
      </c>
      <c r="D11" s="2"/>
      <c r="E11" s="2"/>
      <c r="F11" s="2"/>
      <c r="G11" s="2"/>
      <c r="H11" s="2"/>
      <c r="I11" s="12">
        <f t="shared" si="0"/>
        <v>67</v>
      </c>
    </row>
    <row r="12" spans="1:9" ht="15">
      <c r="A12" s="12">
        <v>11</v>
      </c>
      <c r="B12" s="14" t="s">
        <v>181</v>
      </c>
      <c r="C12" s="2">
        <v>61</v>
      </c>
      <c r="D12" s="2"/>
      <c r="E12" s="2"/>
      <c r="F12" s="2"/>
      <c r="G12" s="2"/>
      <c r="H12" s="2"/>
      <c r="I12" s="12">
        <f t="shared" si="0"/>
        <v>61</v>
      </c>
    </row>
    <row r="13" spans="1:9" ht="15">
      <c r="A13" s="12">
        <v>12</v>
      </c>
      <c r="B13" s="14" t="s">
        <v>642</v>
      </c>
      <c r="C13" s="2">
        <v>53</v>
      </c>
      <c r="D13" s="2"/>
      <c r="E13" s="2"/>
      <c r="F13" s="2"/>
      <c r="G13" s="2"/>
      <c r="H13" s="2"/>
      <c r="I13" s="12">
        <f t="shared" si="0"/>
        <v>53</v>
      </c>
    </row>
    <row r="14" spans="1:9" ht="15">
      <c r="A14" s="12" t="s">
        <v>638</v>
      </c>
      <c r="B14" s="14" t="s">
        <v>639</v>
      </c>
      <c r="C14" s="2"/>
      <c r="D14" s="2"/>
      <c r="E14" s="2"/>
      <c r="F14" s="2"/>
      <c r="G14" s="2"/>
      <c r="H14" s="2"/>
      <c r="I14" s="12">
        <f t="shared" si="0"/>
        <v>0</v>
      </c>
    </row>
    <row r="15" spans="1:9" ht="15">
      <c r="A15" s="12" t="s">
        <v>638</v>
      </c>
      <c r="B15" s="14" t="s">
        <v>640</v>
      </c>
      <c r="C15" s="2"/>
      <c r="D15" s="2"/>
      <c r="E15" s="2"/>
      <c r="F15" s="2"/>
      <c r="G15" s="2"/>
      <c r="H15" s="2"/>
      <c r="I15" s="12">
        <f t="shared" si="0"/>
        <v>0</v>
      </c>
    </row>
    <row r="16" spans="1:9" ht="15">
      <c r="A16" s="12" t="s">
        <v>638</v>
      </c>
      <c r="B16" s="14" t="s">
        <v>636</v>
      </c>
      <c r="C16" s="2"/>
      <c r="D16" s="2"/>
      <c r="E16" s="2"/>
      <c r="F16" s="2"/>
      <c r="G16" s="2"/>
      <c r="H16" s="2"/>
      <c r="I16" s="12">
        <f t="shared" si="0"/>
        <v>0</v>
      </c>
    </row>
    <row r="17" spans="1:9" ht="15">
      <c r="A17" s="12" t="s">
        <v>638</v>
      </c>
      <c r="B17" s="14" t="s">
        <v>641</v>
      </c>
      <c r="C17" s="2"/>
      <c r="D17" s="2"/>
      <c r="E17" s="2"/>
      <c r="F17" s="2"/>
      <c r="G17" s="2"/>
      <c r="H17" s="2"/>
      <c r="I17" s="12">
        <f t="shared" si="0"/>
        <v>0</v>
      </c>
    </row>
    <row r="18" spans="1:9" ht="15">
      <c r="A18" s="12" t="s">
        <v>638</v>
      </c>
      <c r="B18" s="14" t="s">
        <v>632</v>
      </c>
      <c r="C18" s="2"/>
      <c r="D18" s="2"/>
      <c r="E18" s="2"/>
      <c r="F18" s="2"/>
      <c r="G18" s="2"/>
      <c r="H18" s="2"/>
      <c r="I18" s="12">
        <f t="shared" si="0"/>
        <v>0</v>
      </c>
    </row>
    <row r="19" spans="1:9" ht="15">
      <c r="A19" s="12" t="s">
        <v>638</v>
      </c>
      <c r="B19" s="14" t="s">
        <v>643</v>
      </c>
      <c r="C19" s="2"/>
      <c r="D19" s="2"/>
      <c r="E19" s="2"/>
      <c r="F19" s="2"/>
      <c r="G19" s="2"/>
      <c r="H19" s="2"/>
      <c r="I19" s="12">
        <f t="shared" si="0"/>
        <v>0</v>
      </c>
    </row>
    <row r="20" spans="1:9" ht="15">
      <c r="A20" s="12" t="s">
        <v>638</v>
      </c>
      <c r="B20" s="14" t="s">
        <v>644</v>
      </c>
      <c r="C20" s="2"/>
      <c r="D20" s="2"/>
      <c r="E20" s="2"/>
      <c r="F20" s="2"/>
      <c r="G20" s="2"/>
      <c r="H20" s="2"/>
      <c r="I20" s="12">
        <f t="shared" si="0"/>
        <v>0</v>
      </c>
    </row>
    <row r="21" spans="1:9" ht="15">
      <c r="A21" s="12" t="s">
        <v>638</v>
      </c>
      <c r="B21" s="14" t="s">
        <v>633</v>
      </c>
      <c r="C21" s="2"/>
      <c r="D21" s="2"/>
      <c r="E21" s="2"/>
      <c r="F21" s="2"/>
      <c r="G21" s="2"/>
      <c r="H21" s="2"/>
      <c r="I21" s="12">
        <f t="shared" si="0"/>
        <v>0</v>
      </c>
    </row>
    <row r="22" spans="1:10" ht="15">
      <c r="A22" s="12" t="s">
        <v>638</v>
      </c>
      <c r="B22" s="14" t="s">
        <v>635</v>
      </c>
      <c r="C22" s="2"/>
      <c r="D22" s="2"/>
      <c r="E22" s="2"/>
      <c r="F22" s="2"/>
      <c r="G22" s="2"/>
      <c r="H22" s="2"/>
      <c r="I22" s="12">
        <f t="shared" si="0"/>
        <v>0</v>
      </c>
      <c r="J22" s="2"/>
    </row>
    <row r="23" spans="1:9" ht="15">
      <c r="A23" s="12"/>
      <c r="B23" s="14"/>
      <c r="C23" s="2"/>
      <c r="D23" s="2"/>
      <c r="E23" s="2"/>
      <c r="F23" s="2"/>
      <c r="G23" s="2"/>
      <c r="H23" s="2"/>
      <c r="I23" s="12"/>
    </row>
    <row r="24" spans="1:9" ht="15" hidden="1">
      <c r="A24" s="12"/>
      <c r="B24" s="15"/>
      <c r="C24" s="15" t="s">
        <v>645</v>
      </c>
      <c r="I24" s="12"/>
    </row>
    <row r="25" spans="1:10" ht="15" hidden="1">
      <c r="A25" s="12"/>
      <c r="C25" s="16" t="s">
        <v>646</v>
      </c>
      <c r="D25" t="s">
        <v>647</v>
      </c>
      <c r="I25">
        <f>SUM(I2:I22)</f>
        <v>3672</v>
      </c>
      <c r="J25" t="s">
        <v>648</v>
      </c>
    </row>
    <row r="26" spans="1:10" ht="15" hidden="1">
      <c r="A26" s="12"/>
      <c r="B26" s="2"/>
      <c r="C26">
        <f>MAX(C2:H22)</f>
        <v>100</v>
      </c>
      <c r="D26">
        <f>MIN(C2:H22)</f>
        <v>53</v>
      </c>
      <c r="I26">
        <f>(C26*(C26+1)-D26*(D26-1))/2</f>
        <v>3672</v>
      </c>
      <c r="J26" t="s">
        <v>649</v>
      </c>
    </row>
    <row r="27" spans="1:9" ht="15" hidden="1">
      <c r="A27" s="12"/>
      <c r="I27" s="2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140625" style="2" bestFit="1" customWidth="1"/>
    <col min="2" max="2" width="21.8515625" style="0" bestFit="1" customWidth="1"/>
    <col min="3" max="3" width="26.28125" style="0" bestFit="1" customWidth="1"/>
    <col min="4" max="4" width="13.8515625" style="0" bestFit="1" customWidth="1"/>
    <col min="5" max="5" width="10.8515625" style="2" bestFit="1" customWidth="1"/>
    <col min="6" max="6" width="8.8515625" style="2" customWidth="1"/>
    <col min="7" max="7" width="14.140625" style="0" customWidth="1"/>
    <col min="8" max="8" width="0" style="0" hidden="1" customWidth="1"/>
    <col min="9" max="9" width="2.00390625" style="0" hidden="1" customWidth="1"/>
  </cols>
  <sheetData>
    <row r="1" spans="1:7" s="10" customFormat="1" ht="15">
      <c r="A1" s="9" t="s">
        <v>621</v>
      </c>
      <c r="B1" s="9" t="s">
        <v>622</v>
      </c>
      <c r="C1" s="9" t="s">
        <v>3</v>
      </c>
      <c r="D1" s="9" t="s">
        <v>5</v>
      </c>
      <c r="E1" s="9" t="s">
        <v>2</v>
      </c>
      <c r="F1" s="9" t="s">
        <v>623</v>
      </c>
      <c r="G1" s="9" t="s">
        <v>624</v>
      </c>
    </row>
    <row r="2" spans="1:10" ht="15">
      <c r="A2" s="2">
        <v>1</v>
      </c>
      <c r="B2" s="1" t="s">
        <v>512</v>
      </c>
      <c r="C2" t="s">
        <v>91</v>
      </c>
      <c r="D2" t="s">
        <v>93</v>
      </c>
      <c r="E2" s="11">
        <v>0.02666666666666667</v>
      </c>
      <c r="F2" s="6">
        <v>60</v>
      </c>
      <c r="G2" s="6">
        <v>60</v>
      </c>
      <c r="H2" s="6">
        <v>60</v>
      </c>
      <c r="I2" s="7">
        <v>1</v>
      </c>
      <c r="J2" s="8"/>
    </row>
    <row r="3" spans="1:10" ht="15">
      <c r="A3" s="2">
        <v>2</v>
      </c>
      <c r="B3" s="1" t="s">
        <v>517</v>
      </c>
      <c r="C3" t="s">
        <v>31</v>
      </c>
      <c r="D3" t="s">
        <v>101</v>
      </c>
      <c r="E3" s="11">
        <v>0.027002314814814812</v>
      </c>
      <c r="F3" s="6">
        <f aca="true" t="shared" si="0" ref="F3:F45">IF(I3=1,H2-1,"-")</f>
        <v>59</v>
      </c>
      <c r="G3" s="6">
        <f aca="true" t="shared" si="1" ref="G3:G45">MAX(G2-1,1)</f>
        <v>59</v>
      </c>
      <c r="H3" s="6">
        <f aca="true" t="shared" si="2" ref="H3:H45">IF(I3=1,H2-1,H2)</f>
        <v>59</v>
      </c>
      <c r="I3" s="7">
        <v>1</v>
      </c>
      <c r="J3" s="8"/>
    </row>
    <row r="4" spans="1:9" ht="15">
      <c r="A4" s="2">
        <v>3</v>
      </c>
      <c r="B4" s="1" t="s">
        <v>522</v>
      </c>
      <c r="C4" t="s">
        <v>9</v>
      </c>
      <c r="D4" t="s">
        <v>118</v>
      </c>
      <c r="E4" s="11">
        <v>0.027418981481481485</v>
      </c>
      <c r="F4" s="6">
        <f t="shared" si="0"/>
        <v>58</v>
      </c>
      <c r="G4" s="6">
        <f t="shared" si="1"/>
        <v>58</v>
      </c>
      <c r="H4" s="6">
        <f t="shared" si="2"/>
        <v>58</v>
      </c>
      <c r="I4">
        <v>1</v>
      </c>
    </row>
    <row r="5" spans="1:9" ht="15">
      <c r="A5" s="2">
        <v>4</v>
      </c>
      <c r="B5" s="1" t="s">
        <v>527</v>
      </c>
      <c r="C5" t="s">
        <v>31</v>
      </c>
      <c r="D5" t="s">
        <v>130</v>
      </c>
      <c r="E5" s="11">
        <v>0.028113425925925927</v>
      </c>
      <c r="F5" s="6">
        <f t="shared" si="0"/>
        <v>57</v>
      </c>
      <c r="G5" s="6">
        <f t="shared" si="1"/>
        <v>57</v>
      </c>
      <c r="H5" s="6">
        <f t="shared" si="2"/>
        <v>57</v>
      </c>
      <c r="I5">
        <v>1</v>
      </c>
    </row>
    <row r="6" spans="1:9" ht="15">
      <c r="A6" s="2">
        <v>5</v>
      </c>
      <c r="B6" s="1" t="s">
        <v>529</v>
      </c>
      <c r="C6" t="s">
        <v>14</v>
      </c>
      <c r="D6" t="s">
        <v>118</v>
      </c>
      <c r="E6" s="11">
        <v>0.028182870370370372</v>
      </c>
      <c r="F6" s="6">
        <f t="shared" si="0"/>
        <v>56</v>
      </c>
      <c r="G6" s="6">
        <f t="shared" si="1"/>
        <v>56</v>
      </c>
      <c r="H6" s="6">
        <f t="shared" si="2"/>
        <v>56</v>
      </c>
      <c r="I6">
        <v>1</v>
      </c>
    </row>
    <row r="7" spans="1:9" ht="15">
      <c r="A7" s="2">
        <v>6</v>
      </c>
      <c r="B7" s="1" t="s">
        <v>541</v>
      </c>
      <c r="C7" t="s">
        <v>14</v>
      </c>
      <c r="D7" t="s">
        <v>93</v>
      </c>
      <c r="E7" s="11">
        <v>0.028969907407407406</v>
      </c>
      <c r="F7" s="6">
        <f t="shared" si="0"/>
        <v>55</v>
      </c>
      <c r="G7" s="6">
        <f t="shared" si="1"/>
        <v>55</v>
      </c>
      <c r="H7" s="6">
        <f t="shared" si="2"/>
        <v>55</v>
      </c>
      <c r="I7">
        <v>1</v>
      </c>
    </row>
    <row r="8" spans="1:9" ht="15">
      <c r="A8" s="2">
        <v>7</v>
      </c>
      <c r="B8" s="1" t="s">
        <v>549</v>
      </c>
      <c r="C8" t="s">
        <v>59</v>
      </c>
      <c r="D8" t="s">
        <v>93</v>
      </c>
      <c r="E8" s="11">
        <v>0.02954861111111111</v>
      </c>
      <c r="F8" s="6">
        <f t="shared" si="0"/>
        <v>54</v>
      </c>
      <c r="G8" s="6">
        <f t="shared" si="1"/>
        <v>54</v>
      </c>
      <c r="H8" s="6">
        <f t="shared" si="2"/>
        <v>54</v>
      </c>
      <c r="I8">
        <v>1</v>
      </c>
    </row>
    <row r="9" spans="1:9" ht="15">
      <c r="A9" s="2">
        <v>8</v>
      </c>
      <c r="B9" s="1" t="s">
        <v>554</v>
      </c>
      <c r="C9" t="s">
        <v>31</v>
      </c>
      <c r="D9" t="s">
        <v>101</v>
      </c>
      <c r="E9" s="11">
        <v>0.029942129629629628</v>
      </c>
      <c r="F9" s="6">
        <f t="shared" si="0"/>
        <v>53</v>
      </c>
      <c r="G9" s="6">
        <f t="shared" si="1"/>
        <v>53</v>
      </c>
      <c r="H9" s="6">
        <f t="shared" si="2"/>
        <v>53</v>
      </c>
      <c r="I9">
        <v>1</v>
      </c>
    </row>
    <row r="10" spans="1:9" ht="15">
      <c r="A10" s="2">
        <v>9</v>
      </c>
      <c r="B10" s="1" t="s">
        <v>563</v>
      </c>
      <c r="C10" t="s">
        <v>14</v>
      </c>
      <c r="D10" t="s">
        <v>118</v>
      </c>
      <c r="E10" s="11">
        <v>0.030949074074074077</v>
      </c>
      <c r="F10" s="6">
        <f t="shared" si="0"/>
        <v>52</v>
      </c>
      <c r="G10" s="6">
        <f t="shared" si="1"/>
        <v>52</v>
      </c>
      <c r="H10" s="6">
        <f t="shared" si="2"/>
        <v>52</v>
      </c>
      <c r="I10">
        <v>1</v>
      </c>
    </row>
    <row r="11" spans="1:9" ht="15">
      <c r="A11" s="2">
        <v>10</v>
      </c>
      <c r="B11" s="1" t="s">
        <v>565</v>
      </c>
      <c r="C11" t="s">
        <v>31</v>
      </c>
      <c r="D11" t="s">
        <v>101</v>
      </c>
      <c r="E11" s="11">
        <v>0.031122685185185187</v>
      </c>
      <c r="F11" s="6">
        <f t="shared" si="0"/>
        <v>51</v>
      </c>
      <c r="G11" s="6">
        <f t="shared" si="1"/>
        <v>51</v>
      </c>
      <c r="H11" s="6">
        <f t="shared" si="2"/>
        <v>51</v>
      </c>
      <c r="I11">
        <v>1</v>
      </c>
    </row>
    <row r="12" spans="1:9" ht="15">
      <c r="A12" s="2">
        <v>11</v>
      </c>
      <c r="B12" s="1" t="s">
        <v>566</v>
      </c>
      <c r="C12" t="s">
        <v>59</v>
      </c>
      <c r="D12" t="s">
        <v>101</v>
      </c>
      <c r="E12" s="11">
        <v>0.031226851851851853</v>
      </c>
      <c r="F12" s="6">
        <f t="shared" si="0"/>
        <v>50</v>
      </c>
      <c r="G12" s="6">
        <f t="shared" si="1"/>
        <v>50</v>
      </c>
      <c r="H12" s="6">
        <f t="shared" si="2"/>
        <v>50</v>
      </c>
      <c r="I12">
        <v>1</v>
      </c>
    </row>
    <row r="13" spans="1:8" ht="15">
      <c r="A13" s="2">
        <v>12</v>
      </c>
      <c r="B13" s="1" t="s">
        <v>568</v>
      </c>
      <c r="C13" t="s">
        <v>31</v>
      </c>
      <c r="D13" t="s">
        <v>215</v>
      </c>
      <c r="E13" s="11">
        <v>0.03158564814814815</v>
      </c>
      <c r="F13" s="6" t="str">
        <f t="shared" si="0"/>
        <v>-</v>
      </c>
      <c r="G13" s="6">
        <f t="shared" si="1"/>
        <v>49</v>
      </c>
      <c r="H13" s="6">
        <f t="shared" si="2"/>
        <v>50</v>
      </c>
    </row>
    <row r="14" spans="1:8" ht="15">
      <c r="A14" s="2">
        <v>13</v>
      </c>
      <c r="B14" s="1" t="s">
        <v>569</v>
      </c>
      <c r="C14" t="s">
        <v>31</v>
      </c>
      <c r="D14" t="s">
        <v>130</v>
      </c>
      <c r="E14" s="11">
        <v>0.031828703703703706</v>
      </c>
      <c r="F14" s="6" t="str">
        <f t="shared" si="0"/>
        <v>-</v>
      </c>
      <c r="G14" s="6">
        <f t="shared" si="1"/>
        <v>48</v>
      </c>
      <c r="H14" s="6">
        <f t="shared" si="2"/>
        <v>50</v>
      </c>
    </row>
    <row r="15" spans="1:8" ht="15">
      <c r="A15" s="2">
        <v>14</v>
      </c>
      <c r="B15" s="1" t="s">
        <v>570</v>
      </c>
      <c r="C15" t="s">
        <v>31</v>
      </c>
      <c r="D15" t="s">
        <v>93</v>
      </c>
      <c r="E15" s="11">
        <v>0.03194444444444445</v>
      </c>
      <c r="F15" s="6" t="str">
        <f t="shared" si="0"/>
        <v>-</v>
      </c>
      <c r="G15" s="6">
        <f t="shared" si="1"/>
        <v>47</v>
      </c>
      <c r="H15" s="6">
        <f t="shared" si="2"/>
        <v>50</v>
      </c>
    </row>
    <row r="16" spans="1:9" ht="15">
      <c r="A16" s="2">
        <v>15</v>
      </c>
      <c r="B16" s="1" t="s">
        <v>572</v>
      </c>
      <c r="C16" t="s">
        <v>14</v>
      </c>
      <c r="D16" t="s">
        <v>93</v>
      </c>
      <c r="E16" s="11">
        <v>0.03203703703703704</v>
      </c>
      <c r="F16" s="6">
        <f t="shared" si="0"/>
        <v>49</v>
      </c>
      <c r="G16" s="6">
        <f t="shared" si="1"/>
        <v>46</v>
      </c>
      <c r="H16" s="6">
        <f t="shared" si="2"/>
        <v>49</v>
      </c>
      <c r="I16">
        <v>1</v>
      </c>
    </row>
    <row r="17" spans="1:8" ht="15">
      <c r="A17" s="2">
        <v>16</v>
      </c>
      <c r="B17" s="1" t="s">
        <v>574</v>
      </c>
      <c r="C17" t="s">
        <v>14</v>
      </c>
      <c r="D17" t="s">
        <v>118</v>
      </c>
      <c r="E17" s="11">
        <v>0.03221064814814815</v>
      </c>
      <c r="F17" s="6" t="str">
        <f t="shared" si="0"/>
        <v>-</v>
      </c>
      <c r="G17" s="6">
        <f t="shared" si="1"/>
        <v>45</v>
      </c>
      <c r="H17" s="6">
        <f t="shared" si="2"/>
        <v>49</v>
      </c>
    </row>
    <row r="18" spans="1:8" ht="15">
      <c r="A18" s="2">
        <v>17</v>
      </c>
      <c r="B18" s="1" t="s">
        <v>575</v>
      </c>
      <c r="C18" t="s">
        <v>14</v>
      </c>
      <c r="D18" t="s">
        <v>130</v>
      </c>
      <c r="E18" s="11">
        <v>0.03241898148148148</v>
      </c>
      <c r="F18" s="6" t="str">
        <f t="shared" si="0"/>
        <v>-</v>
      </c>
      <c r="G18" s="6">
        <f t="shared" si="1"/>
        <v>44</v>
      </c>
      <c r="H18" s="6">
        <f t="shared" si="2"/>
        <v>49</v>
      </c>
    </row>
    <row r="19" spans="1:9" ht="15">
      <c r="A19" s="2">
        <v>18</v>
      </c>
      <c r="B19" s="1" t="s">
        <v>578</v>
      </c>
      <c r="C19" t="s">
        <v>56</v>
      </c>
      <c r="D19" t="s">
        <v>101</v>
      </c>
      <c r="E19" s="11">
        <v>0.032685185185185185</v>
      </c>
      <c r="F19" s="6">
        <f t="shared" si="0"/>
        <v>48</v>
      </c>
      <c r="G19" s="6">
        <f t="shared" si="1"/>
        <v>43</v>
      </c>
      <c r="H19" s="6">
        <f t="shared" si="2"/>
        <v>48</v>
      </c>
      <c r="I19">
        <v>1</v>
      </c>
    </row>
    <row r="20" spans="1:8" ht="15">
      <c r="A20" s="2">
        <v>19</v>
      </c>
      <c r="B20" s="1" t="s">
        <v>584</v>
      </c>
      <c r="C20" t="s">
        <v>14</v>
      </c>
      <c r="D20" t="s">
        <v>101</v>
      </c>
      <c r="E20" s="11">
        <v>0.033125</v>
      </c>
      <c r="F20" s="6" t="str">
        <f t="shared" si="0"/>
        <v>-</v>
      </c>
      <c r="G20" s="6">
        <f t="shared" si="1"/>
        <v>42</v>
      </c>
      <c r="H20" s="6">
        <f t="shared" si="2"/>
        <v>48</v>
      </c>
    </row>
    <row r="21" spans="1:8" ht="15">
      <c r="A21" s="2">
        <v>20</v>
      </c>
      <c r="B21" s="1" t="s">
        <v>586</v>
      </c>
      <c r="C21" t="s">
        <v>31</v>
      </c>
      <c r="D21" t="s">
        <v>101</v>
      </c>
      <c r="E21" s="11">
        <v>0.03327546296296296</v>
      </c>
      <c r="F21" s="6" t="str">
        <f t="shared" si="0"/>
        <v>-</v>
      </c>
      <c r="G21" s="6">
        <f t="shared" si="1"/>
        <v>41</v>
      </c>
      <c r="H21" s="6">
        <f t="shared" si="2"/>
        <v>48</v>
      </c>
    </row>
    <row r="22" spans="1:8" ht="15">
      <c r="A22" s="2">
        <v>21</v>
      </c>
      <c r="B22" s="1" t="s">
        <v>589</v>
      </c>
      <c r="C22" t="s">
        <v>31</v>
      </c>
      <c r="D22" t="s">
        <v>266</v>
      </c>
      <c r="E22" s="11">
        <v>0.03377314814814815</v>
      </c>
      <c r="F22" s="6" t="str">
        <f t="shared" si="0"/>
        <v>-</v>
      </c>
      <c r="G22" s="6">
        <f t="shared" si="1"/>
        <v>40</v>
      </c>
      <c r="H22" s="6">
        <f t="shared" si="2"/>
        <v>48</v>
      </c>
    </row>
    <row r="23" spans="1:8" ht="15">
      <c r="A23" s="2">
        <v>22</v>
      </c>
      <c r="B23" s="1" t="s">
        <v>590</v>
      </c>
      <c r="C23" t="s">
        <v>31</v>
      </c>
      <c r="D23" t="s">
        <v>215</v>
      </c>
      <c r="E23" s="11">
        <v>0.03399305555555556</v>
      </c>
      <c r="F23" s="6" t="str">
        <f t="shared" si="0"/>
        <v>-</v>
      </c>
      <c r="G23" s="6">
        <f t="shared" si="1"/>
        <v>39</v>
      </c>
      <c r="H23" s="6">
        <f t="shared" si="2"/>
        <v>48</v>
      </c>
    </row>
    <row r="24" spans="1:8" ht="15">
      <c r="A24" s="2">
        <v>23</v>
      </c>
      <c r="B24" s="1" t="s">
        <v>592</v>
      </c>
      <c r="C24" t="s">
        <v>31</v>
      </c>
      <c r="D24" t="s">
        <v>130</v>
      </c>
      <c r="E24" s="11">
        <v>0.03422453703703703</v>
      </c>
      <c r="F24" s="6" t="str">
        <f t="shared" si="0"/>
        <v>-</v>
      </c>
      <c r="G24" s="6">
        <f t="shared" si="1"/>
        <v>38</v>
      </c>
      <c r="H24" s="6">
        <f t="shared" si="2"/>
        <v>48</v>
      </c>
    </row>
    <row r="25" spans="1:9" ht="15">
      <c r="A25" s="2">
        <v>24</v>
      </c>
      <c r="B25" s="1" t="s">
        <v>593</v>
      </c>
      <c r="C25" t="s">
        <v>56</v>
      </c>
      <c r="D25" t="s">
        <v>101</v>
      </c>
      <c r="E25" s="11">
        <v>0.03439814814814814</v>
      </c>
      <c r="F25" s="6">
        <f t="shared" si="0"/>
        <v>47</v>
      </c>
      <c r="G25" s="6">
        <f t="shared" si="1"/>
        <v>37</v>
      </c>
      <c r="H25" s="6">
        <f t="shared" si="2"/>
        <v>47</v>
      </c>
      <c r="I25">
        <v>1</v>
      </c>
    </row>
    <row r="26" spans="1:8" ht="15">
      <c r="A26" s="2">
        <v>25</v>
      </c>
      <c r="B26" s="1" t="s">
        <v>650</v>
      </c>
      <c r="C26" t="s">
        <v>14</v>
      </c>
      <c r="D26" t="s">
        <v>118</v>
      </c>
      <c r="E26" s="11">
        <v>0.034999999999999996</v>
      </c>
      <c r="F26" s="6" t="str">
        <f t="shared" si="0"/>
        <v>-</v>
      </c>
      <c r="G26" s="6">
        <f t="shared" si="1"/>
        <v>36</v>
      </c>
      <c r="H26" s="6">
        <f t="shared" si="2"/>
        <v>47</v>
      </c>
    </row>
    <row r="27" spans="1:8" ht="15">
      <c r="A27" s="2">
        <v>26</v>
      </c>
      <c r="B27" s="1" t="s">
        <v>597</v>
      </c>
      <c r="C27" t="s">
        <v>31</v>
      </c>
      <c r="D27" t="s">
        <v>130</v>
      </c>
      <c r="E27" s="11">
        <v>0.0355787037037037</v>
      </c>
      <c r="F27" s="6" t="str">
        <f t="shared" si="0"/>
        <v>-</v>
      </c>
      <c r="G27" s="6">
        <f t="shared" si="1"/>
        <v>35</v>
      </c>
      <c r="H27" s="6">
        <f t="shared" si="2"/>
        <v>47</v>
      </c>
    </row>
    <row r="28" spans="1:8" ht="15">
      <c r="A28" s="2">
        <v>27</v>
      </c>
      <c r="B28" s="1" t="s">
        <v>598</v>
      </c>
      <c r="C28" t="s">
        <v>31</v>
      </c>
      <c r="D28" t="s">
        <v>130</v>
      </c>
      <c r="E28" s="11">
        <v>0.036006944444444446</v>
      </c>
      <c r="F28" s="6" t="str">
        <f t="shared" si="0"/>
        <v>-</v>
      </c>
      <c r="G28" s="6">
        <f t="shared" si="1"/>
        <v>34</v>
      </c>
      <c r="H28" s="6">
        <f t="shared" si="2"/>
        <v>47</v>
      </c>
    </row>
    <row r="29" spans="1:8" ht="15">
      <c r="A29" s="2">
        <v>28</v>
      </c>
      <c r="B29" s="1" t="s">
        <v>600</v>
      </c>
      <c r="C29" t="s">
        <v>31</v>
      </c>
      <c r="D29" t="s">
        <v>101</v>
      </c>
      <c r="E29" s="11">
        <v>0.03674768518518518</v>
      </c>
      <c r="F29" s="6" t="str">
        <f t="shared" si="0"/>
        <v>-</v>
      </c>
      <c r="G29" s="6">
        <f t="shared" si="1"/>
        <v>33</v>
      </c>
      <c r="H29" s="6">
        <f t="shared" si="2"/>
        <v>47</v>
      </c>
    </row>
    <row r="30" spans="1:9" ht="15">
      <c r="A30" s="2">
        <v>29</v>
      </c>
      <c r="B30" s="1" t="s">
        <v>601</v>
      </c>
      <c r="C30" t="s">
        <v>115</v>
      </c>
      <c r="D30" t="s">
        <v>101</v>
      </c>
      <c r="E30" s="11">
        <v>0.036932870370370366</v>
      </c>
      <c r="F30" s="6">
        <f t="shared" si="0"/>
        <v>46</v>
      </c>
      <c r="G30" s="6">
        <f t="shared" si="1"/>
        <v>32</v>
      </c>
      <c r="H30" s="6">
        <f t="shared" si="2"/>
        <v>46</v>
      </c>
      <c r="I30">
        <v>1</v>
      </c>
    </row>
    <row r="31" spans="1:8" ht="15">
      <c r="A31" s="2">
        <v>30</v>
      </c>
      <c r="B31" s="1" t="s">
        <v>602</v>
      </c>
      <c r="C31" t="s">
        <v>31</v>
      </c>
      <c r="D31" t="s">
        <v>266</v>
      </c>
      <c r="E31" s="11">
        <v>0.037002314814814814</v>
      </c>
      <c r="F31" s="6" t="str">
        <f t="shared" si="0"/>
        <v>-</v>
      </c>
      <c r="G31" s="6">
        <f t="shared" si="1"/>
        <v>31</v>
      </c>
      <c r="H31" s="6">
        <f t="shared" si="2"/>
        <v>46</v>
      </c>
    </row>
    <row r="32" spans="1:8" ht="15">
      <c r="A32" s="2">
        <v>31</v>
      </c>
      <c r="B32" s="1" t="s">
        <v>603</v>
      </c>
      <c r="C32" t="s">
        <v>31</v>
      </c>
      <c r="D32" t="s">
        <v>118</v>
      </c>
      <c r="E32" s="11">
        <v>0.03715277777777778</v>
      </c>
      <c r="F32" s="6" t="str">
        <f t="shared" si="0"/>
        <v>-</v>
      </c>
      <c r="G32" s="6">
        <f t="shared" si="1"/>
        <v>30</v>
      </c>
      <c r="H32" s="6">
        <f t="shared" si="2"/>
        <v>46</v>
      </c>
    </row>
    <row r="33" spans="1:9" ht="15">
      <c r="A33" s="2">
        <v>32</v>
      </c>
      <c r="B33" s="1" t="s">
        <v>604</v>
      </c>
      <c r="C33" t="s">
        <v>59</v>
      </c>
      <c r="D33" t="s">
        <v>130</v>
      </c>
      <c r="E33" s="11">
        <v>0.03751157407407407</v>
      </c>
      <c r="F33" s="6">
        <f t="shared" si="0"/>
        <v>45</v>
      </c>
      <c r="G33" s="6">
        <f t="shared" si="1"/>
        <v>29</v>
      </c>
      <c r="H33" s="6">
        <f t="shared" si="2"/>
        <v>45</v>
      </c>
      <c r="I33">
        <v>1</v>
      </c>
    </row>
    <row r="34" spans="1:9" ht="15">
      <c r="A34" s="2">
        <v>33</v>
      </c>
      <c r="B34" s="1" t="s">
        <v>605</v>
      </c>
      <c r="C34" t="s">
        <v>59</v>
      </c>
      <c r="D34" t="s">
        <v>101</v>
      </c>
      <c r="E34" s="11">
        <v>0.03778935185185185</v>
      </c>
      <c r="F34" s="6">
        <f t="shared" si="0"/>
        <v>44</v>
      </c>
      <c r="G34" s="6">
        <f t="shared" si="1"/>
        <v>28</v>
      </c>
      <c r="H34" s="6">
        <f t="shared" si="2"/>
        <v>44</v>
      </c>
      <c r="I34">
        <v>1</v>
      </c>
    </row>
    <row r="35" spans="1:8" ht="15">
      <c r="A35" s="2">
        <v>34</v>
      </c>
      <c r="B35" s="1" t="s">
        <v>607</v>
      </c>
      <c r="C35" t="s">
        <v>59</v>
      </c>
      <c r="D35" t="s">
        <v>101</v>
      </c>
      <c r="E35" s="11">
        <v>0.038425925925925926</v>
      </c>
      <c r="F35" s="6" t="str">
        <f t="shared" si="0"/>
        <v>-</v>
      </c>
      <c r="G35" s="6">
        <f t="shared" si="1"/>
        <v>27</v>
      </c>
      <c r="H35" s="6">
        <f t="shared" si="2"/>
        <v>44</v>
      </c>
    </row>
    <row r="36" spans="1:9" ht="15">
      <c r="A36" s="2">
        <v>35</v>
      </c>
      <c r="B36" s="1" t="s">
        <v>609</v>
      </c>
      <c r="C36" t="s">
        <v>17</v>
      </c>
      <c r="D36" t="s">
        <v>93</v>
      </c>
      <c r="E36" s="11">
        <v>0.038877314814814816</v>
      </c>
      <c r="F36" s="6">
        <f t="shared" si="0"/>
        <v>43</v>
      </c>
      <c r="G36" s="6">
        <f t="shared" si="1"/>
        <v>26</v>
      </c>
      <c r="H36" s="6">
        <f t="shared" si="2"/>
        <v>43</v>
      </c>
      <c r="I36">
        <v>1</v>
      </c>
    </row>
    <row r="37" spans="1:8" ht="15">
      <c r="A37" s="2">
        <v>36</v>
      </c>
      <c r="B37" s="1" t="s">
        <v>610</v>
      </c>
      <c r="C37" t="s">
        <v>14</v>
      </c>
      <c r="D37" t="s">
        <v>215</v>
      </c>
      <c r="E37" s="11">
        <v>0.03923611111111111</v>
      </c>
      <c r="F37" s="6" t="str">
        <f t="shared" si="0"/>
        <v>-</v>
      </c>
      <c r="G37" s="6">
        <f t="shared" si="1"/>
        <v>25</v>
      </c>
      <c r="H37" s="6">
        <f t="shared" si="2"/>
        <v>43</v>
      </c>
    </row>
    <row r="38" spans="1:8" ht="15">
      <c r="A38" s="2">
        <v>37</v>
      </c>
      <c r="B38" s="1" t="s">
        <v>611</v>
      </c>
      <c r="C38" t="s">
        <v>14</v>
      </c>
      <c r="D38" t="s">
        <v>118</v>
      </c>
      <c r="E38" s="11">
        <v>0.039467592592592596</v>
      </c>
      <c r="F38" s="6" t="str">
        <f t="shared" si="0"/>
        <v>-</v>
      </c>
      <c r="G38" s="6">
        <f t="shared" si="1"/>
        <v>24</v>
      </c>
      <c r="H38" s="6">
        <f t="shared" si="2"/>
        <v>43</v>
      </c>
    </row>
    <row r="39" spans="1:8" ht="15">
      <c r="A39" s="2">
        <v>38</v>
      </c>
      <c r="B39" s="1" t="s">
        <v>612</v>
      </c>
      <c r="C39" t="s">
        <v>14</v>
      </c>
      <c r="D39" t="s">
        <v>101</v>
      </c>
      <c r="E39" s="11">
        <v>0.03947916666666667</v>
      </c>
      <c r="F39" s="6" t="str">
        <f t="shared" si="0"/>
        <v>-</v>
      </c>
      <c r="G39" s="6">
        <f t="shared" si="1"/>
        <v>23</v>
      </c>
      <c r="H39" s="6">
        <f t="shared" si="2"/>
        <v>43</v>
      </c>
    </row>
    <row r="40" spans="1:8" ht="15">
      <c r="A40" s="2">
        <v>39</v>
      </c>
      <c r="B40" s="1" t="s">
        <v>613</v>
      </c>
      <c r="C40" t="s">
        <v>14</v>
      </c>
      <c r="D40" t="s">
        <v>101</v>
      </c>
      <c r="E40" s="11">
        <v>0.03949074074074074</v>
      </c>
      <c r="F40" s="6" t="str">
        <f t="shared" si="0"/>
        <v>-</v>
      </c>
      <c r="G40" s="6">
        <f t="shared" si="1"/>
        <v>22</v>
      </c>
      <c r="H40" s="6">
        <f t="shared" si="2"/>
        <v>43</v>
      </c>
    </row>
    <row r="41" spans="1:9" ht="15">
      <c r="A41" s="2">
        <v>40</v>
      </c>
      <c r="B41" s="1" t="s">
        <v>614</v>
      </c>
      <c r="C41" t="s">
        <v>115</v>
      </c>
      <c r="D41" t="s">
        <v>215</v>
      </c>
      <c r="E41" s="11">
        <v>0.04</v>
      </c>
      <c r="F41" s="6">
        <f t="shared" si="0"/>
        <v>42</v>
      </c>
      <c r="G41" s="6">
        <f t="shared" si="1"/>
        <v>21</v>
      </c>
      <c r="H41" s="6">
        <f t="shared" si="2"/>
        <v>42</v>
      </c>
      <c r="I41">
        <v>1</v>
      </c>
    </row>
    <row r="42" spans="1:9" ht="15">
      <c r="A42" s="2">
        <v>41</v>
      </c>
      <c r="B42" s="1" t="s">
        <v>616</v>
      </c>
      <c r="C42" t="s">
        <v>366</v>
      </c>
      <c r="D42" t="s">
        <v>101</v>
      </c>
      <c r="E42" s="11">
        <v>0.04120370370370371</v>
      </c>
      <c r="F42" s="6">
        <f t="shared" si="0"/>
        <v>41</v>
      </c>
      <c r="G42" s="6">
        <f t="shared" si="1"/>
        <v>20</v>
      </c>
      <c r="H42" s="6">
        <f t="shared" si="2"/>
        <v>41</v>
      </c>
      <c r="I42">
        <v>1</v>
      </c>
    </row>
    <row r="43" spans="1:9" ht="15">
      <c r="A43" s="2">
        <v>42</v>
      </c>
      <c r="B43" s="1" t="s">
        <v>617</v>
      </c>
      <c r="C43" t="s">
        <v>17</v>
      </c>
      <c r="D43" t="s">
        <v>266</v>
      </c>
      <c r="E43" s="11">
        <v>0.04134259259259259</v>
      </c>
      <c r="F43" s="6">
        <f t="shared" si="0"/>
        <v>40</v>
      </c>
      <c r="G43" s="6">
        <f t="shared" si="1"/>
        <v>19</v>
      </c>
      <c r="H43" s="6">
        <f t="shared" si="2"/>
        <v>40</v>
      </c>
      <c r="I43">
        <v>1</v>
      </c>
    </row>
    <row r="44" spans="1:8" ht="15">
      <c r="A44" s="2">
        <v>43</v>
      </c>
      <c r="B44" s="1" t="s">
        <v>618</v>
      </c>
      <c r="C44" t="s">
        <v>14</v>
      </c>
      <c r="D44" t="s">
        <v>101</v>
      </c>
      <c r="E44" s="11">
        <v>0.042187499999999996</v>
      </c>
      <c r="F44" s="6" t="str">
        <f t="shared" si="0"/>
        <v>-</v>
      </c>
      <c r="G44" s="6">
        <f t="shared" si="1"/>
        <v>18</v>
      </c>
      <c r="H44" s="6">
        <f t="shared" si="2"/>
        <v>40</v>
      </c>
    </row>
    <row r="45" spans="1:9" ht="15">
      <c r="A45" s="2">
        <v>44</v>
      </c>
      <c r="B45" s="1" t="s">
        <v>620</v>
      </c>
      <c r="C45" t="s">
        <v>56</v>
      </c>
      <c r="D45" t="s">
        <v>392</v>
      </c>
      <c r="E45" s="11">
        <v>0.04777777777777778</v>
      </c>
      <c r="F45" s="6">
        <f t="shared" si="0"/>
        <v>39</v>
      </c>
      <c r="G45" s="6">
        <f t="shared" si="1"/>
        <v>17</v>
      </c>
      <c r="H45" s="6">
        <f t="shared" si="2"/>
        <v>39</v>
      </c>
      <c r="I45">
        <v>1</v>
      </c>
    </row>
    <row r="46" spans="2:5" ht="15">
      <c r="B46" s="1"/>
      <c r="E46" s="11"/>
    </row>
    <row r="47" spans="2:5" ht="15">
      <c r="B47" s="1"/>
      <c r="E47" s="11"/>
    </row>
    <row r="48" spans="2:5" ht="15">
      <c r="B48" s="1"/>
      <c r="E48" s="11"/>
    </row>
    <row r="49" spans="2:5" ht="15">
      <c r="B49" s="1"/>
      <c r="E49" s="11"/>
    </row>
    <row r="50" spans="2:5" ht="15">
      <c r="B50" s="1"/>
      <c r="E50" s="11"/>
    </row>
    <row r="51" spans="2:5" ht="15">
      <c r="B51" s="1"/>
      <c r="E51" s="11"/>
    </row>
    <row r="52" spans="2:5" ht="15">
      <c r="B52" s="1"/>
      <c r="E52" s="11"/>
    </row>
    <row r="53" spans="2:5" ht="15">
      <c r="B53" s="1"/>
      <c r="E53" s="11"/>
    </row>
    <row r="54" spans="2:5" ht="15">
      <c r="B54" s="1"/>
      <c r="E54" s="11"/>
    </row>
    <row r="55" spans="2:5" ht="15">
      <c r="B55" s="1"/>
      <c r="E55" s="11"/>
    </row>
    <row r="56" spans="2:5" ht="15">
      <c r="B56" s="1"/>
      <c r="E56" s="11"/>
    </row>
    <row r="57" spans="2:5" ht="15">
      <c r="B57" s="1"/>
      <c r="E57" s="11"/>
    </row>
    <row r="58" spans="2:5" ht="15">
      <c r="B58" s="1"/>
      <c r="E58" s="11"/>
    </row>
    <row r="59" spans="2:5" ht="15">
      <c r="B59" s="1"/>
      <c r="E59" s="11"/>
    </row>
    <row r="60" spans="2:5" ht="15">
      <c r="B60" s="1"/>
      <c r="E60" s="11"/>
    </row>
    <row r="61" spans="2:5" ht="15">
      <c r="B61" s="1"/>
      <c r="E61" s="11"/>
    </row>
    <row r="62" spans="2:5" ht="15">
      <c r="B62" s="1"/>
      <c r="E62" s="11"/>
    </row>
    <row r="63" spans="2:5" ht="15">
      <c r="B63" s="1"/>
      <c r="E63" s="11"/>
    </row>
    <row r="64" spans="2:5" ht="15">
      <c r="B64" s="1"/>
      <c r="E64" s="11"/>
    </row>
    <row r="65" spans="2:5" ht="15">
      <c r="B65" s="1"/>
      <c r="E65" s="11"/>
    </row>
    <row r="66" spans="2:5" ht="15">
      <c r="B66" s="1"/>
      <c r="E66" s="11"/>
    </row>
    <row r="67" spans="2:5" ht="15">
      <c r="B67" s="1"/>
      <c r="E67" s="11"/>
    </row>
    <row r="68" spans="2:5" ht="15">
      <c r="B68" s="1"/>
      <c r="E68" s="11"/>
    </row>
    <row r="69" spans="2:5" ht="15">
      <c r="B69" s="1"/>
      <c r="E69" s="11"/>
    </row>
    <row r="70" spans="2:5" ht="15">
      <c r="B70" s="1"/>
      <c r="E70" s="11"/>
    </row>
    <row r="71" spans="2:5" ht="15">
      <c r="B71" s="1"/>
      <c r="E71" s="11"/>
    </row>
    <row r="72" spans="2:5" ht="15">
      <c r="B72" s="1"/>
      <c r="E72" s="11"/>
    </row>
    <row r="73" spans="2:5" ht="15">
      <c r="B73" s="1"/>
      <c r="E73" s="11"/>
    </row>
    <row r="74" spans="2:5" ht="15">
      <c r="B74" s="1"/>
      <c r="E74" s="11"/>
    </row>
    <row r="75" spans="2:5" ht="15">
      <c r="B75" s="1"/>
      <c r="E75" s="11"/>
    </row>
    <row r="76" spans="2:5" ht="15">
      <c r="B76" s="1"/>
      <c r="E76" s="11"/>
    </row>
    <row r="77" spans="2:5" ht="15">
      <c r="B77" s="1"/>
      <c r="E77" s="11"/>
    </row>
    <row r="78" spans="2:5" ht="15">
      <c r="B78" s="1"/>
      <c r="E78" s="11"/>
    </row>
    <row r="79" spans="2:5" ht="15">
      <c r="B79" s="1"/>
      <c r="E79" s="11"/>
    </row>
    <row r="80" spans="2:5" ht="15">
      <c r="B80" s="1"/>
      <c r="E80" s="11"/>
    </row>
    <row r="81" spans="2:5" ht="15">
      <c r="B81" s="1"/>
      <c r="E81" s="11"/>
    </row>
    <row r="82" spans="2:5" ht="15">
      <c r="B82" s="1"/>
      <c r="E82" s="11"/>
    </row>
    <row r="83" spans="2:5" ht="15">
      <c r="B83" s="1"/>
      <c r="E83" s="11"/>
    </row>
    <row r="84" spans="2:5" ht="15">
      <c r="B84" s="1"/>
      <c r="E84" s="11"/>
    </row>
    <row r="85" spans="2:5" ht="15">
      <c r="B85" s="1"/>
      <c r="E85" s="11"/>
    </row>
    <row r="86" spans="2:5" ht="15">
      <c r="B86" s="1"/>
      <c r="E86" s="11"/>
    </row>
    <row r="87" spans="2:5" ht="15">
      <c r="B87" s="1"/>
      <c r="E87" s="11"/>
    </row>
    <row r="88" spans="2:5" ht="15">
      <c r="B88" s="1"/>
      <c r="E88" s="11"/>
    </row>
    <row r="89" spans="2:5" ht="15">
      <c r="B89" s="1"/>
      <c r="E89" s="11"/>
    </row>
    <row r="90" spans="2:5" ht="15">
      <c r="B90" s="1"/>
      <c r="E90" s="11"/>
    </row>
    <row r="91" spans="2:5" ht="15">
      <c r="B91" s="1"/>
      <c r="E91" s="11"/>
    </row>
    <row r="92" spans="2:5" ht="15">
      <c r="B92" s="1"/>
      <c r="E92" s="11"/>
    </row>
    <row r="93" spans="2:5" ht="15">
      <c r="B93" s="1"/>
      <c r="E93" s="11"/>
    </row>
    <row r="94" spans="2:5" ht="15">
      <c r="B94" s="1"/>
      <c r="E94" s="11"/>
    </row>
    <row r="95" spans="2:5" ht="15">
      <c r="B95" s="1"/>
      <c r="E95" s="11"/>
    </row>
    <row r="96" spans="2:5" ht="15">
      <c r="B96" s="1"/>
      <c r="E96" s="11"/>
    </row>
    <row r="97" spans="2:5" ht="15">
      <c r="B97" s="1"/>
      <c r="E97" s="11"/>
    </row>
    <row r="98" spans="2:5" ht="15">
      <c r="B98" s="1"/>
      <c r="E98" s="11"/>
    </row>
    <row r="99" spans="2:5" ht="15">
      <c r="B99" s="1"/>
      <c r="E99" s="11"/>
    </row>
    <row r="100" spans="2:5" ht="15">
      <c r="B100" s="1"/>
      <c r="E100" s="11"/>
    </row>
    <row r="101" spans="2:5" ht="15">
      <c r="B101" s="1"/>
      <c r="E101" s="11"/>
    </row>
    <row r="102" spans="2:5" ht="15">
      <c r="B102" s="1"/>
      <c r="E102" s="11"/>
    </row>
    <row r="103" spans="2:5" ht="15">
      <c r="B103" s="1"/>
      <c r="E103" s="11"/>
    </row>
    <row r="104" spans="2:5" ht="15">
      <c r="B104" s="1"/>
      <c r="E104" s="11"/>
    </row>
    <row r="105" spans="2:5" ht="15">
      <c r="B105" s="1"/>
      <c r="E105" s="11"/>
    </row>
    <row r="106" spans="2:5" ht="15">
      <c r="B106" s="1"/>
      <c r="E106" s="11"/>
    </row>
    <row r="107" spans="2:5" ht="15">
      <c r="B107" s="1"/>
      <c r="E107" s="11"/>
    </row>
    <row r="108" spans="2:5" ht="15">
      <c r="B108" s="1"/>
      <c r="E108" s="11"/>
    </row>
    <row r="109" spans="2:5" ht="15">
      <c r="B109" s="1"/>
      <c r="E109" s="11"/>
    </row>
    <row r="110" spans="2:5" ht="15">
      <c r="B110" s="1"/>
      <c r="E110" s="11"/>
    </row>
    <row r="111" spans="2:5" ht="15">
      <c r="B111" s="1"/>
      <c r="E111" s="11"/>
    </row>
    <row r="112" spans="2:5" ht="15">
      <c r="B112" s="1"/>
      <c r="E112" s="11"/>
    </row>
    <row r="113" spans="2:5" ht="15">
      <c r="B113" s="1"/>
      <c r="E113" s="11"/>
    </row>
    <row r="114" spans="2:5" ht="15">
      <c r="B114" s="1"/>
      <c r="E114" s="11"/>
    </row>
    <row r="115" spans="2:5" ht="15">
      <c r="B115" s="1"/>
      <c r="E115" s="11"/>
    </row>
    <row r="116" spans="2:5" ht="15">
      <c r="B116" s="1"/>
      <c r="E116" s="11"/>
    </row>
    <row r="117" spans="2:5" ht="15">
      <c r="B117" s="1"/>
      <c r="E117" s="11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5">
      <c r="A1" s="12" t="s">
        <v>621</v>
      </c>
      <c r="B1" s="12" t="s">
        <v>3</v>
      </c>
      <c r="C1" s="13" t="s">
        <v>625</v>
      </c>
      <c r="D1" s="13"/>
      <c r="E1" s="13"/>
      <c r="F1" s="13"/>
      <c r="G1" s="12" t="s">
        <v>626</v>
      </c>
    </row>
    <row r="2" spans="1:7" ht="15">
      <c r="A2" s="12">
        <v>1</v>
      </c>
      <c r="B2" s="14" t="s">
        <v>628</v>
      </c>
      <c r="C2" s="2">
        <v>59</v>
      </c>
      <c r="D2" s="2">
        <v>57</v>
      </c>
      <c r="E2" s="2">
        <v>53</v>
      </c>
      <c r="F2" s="2">
        <v>51</v>
      </c>
      <c r="G2" s="12">
        <f aca="true" t="shared" si="0" ref="G2:G22">SUM(C2:F2)</f>
        <v>220</v>
      </c>
    </row>
    <row r="3" spans="1:7" ht="15">
      <c r="A3" s="12">
        <v>2</v>
      </c>
      <c r="B3" s="14" t="s">
        <v>630</v>
      </c>
      <c r="C3" s="2">
        <v>56</v>
      </c>
      <c r="D3" s="2">
        <v>55</v>
      </c>
      <c r="E3" s="2">
        <v>52</v>
      </c>
      <c r="F3" s="2">
        <v>49</v>
      </c>
      <c r="G3" s="12">
        <f t="shared" si="0"/>
        <v>212</v>
      </c>
    </row>
    <row r="4" spans="1:7" ht="15">
      <c r="A4" s="12">
        <v>3</v>
      </c>
      <c r="B4" s="14" t="s">
        <v>629</v>
      </c>
      <c r="C4" s="2">
        <v>54</v>
      </c>
      <c r="D4" s="2">
        <v>50</v>
      </c>
      <c r="E4" s="2">
        <v>45</v>
      </c>
      <c r="F4" s="2">
        <v>44</v>
      </c>
      <c r="G4" s="12">
        <f t="shared" si="0"/>
        <v>193</v>
      </c>
    </row>
    <row r="5" spans="1:7" ht="15">
      <c r="A5" s="12">
        <v>4</v>
      </c>
      <c r="B5" s="14" t="s">
        <v>634</v>
      </c>
      <c r="C5" s="2">
        <v>48</v>
      </c>
      <c r="D5" s="2">
        <v>47</v>
      </c>
      <c r="E5" s="2">
        <v>39</v>
      </c>
      <c r="F5" s="2"/>
      <c r="G5" s="12">
        <f t="shared" si="0"/>
        <v>134</v>
      </c>
    </row>
    <row r="6" spans="1:7" ht="15">
      <c r="A6" s="12">
        <v>5</v>
      </c>
      <c r="B6" s="14" t="s">
        <v>637</v>
      </c>
      <c r="C6" s="2">
        <v>46</v>
      </c>
      <c r="D6" s="2">
        <v>42</v>
      </c>
      <c r="E6" s="2"/>
      <c r="F6" s="2"/>
      <c r="G6" s="12">
        <f t="shared" si="0"/>
        <v>88</v>
      </c>
    </row>
    <row r="7" spans="1:7" ht="15">
      <c r="A7" s="12">
        <v>6</v>
      </c>
      <c r="B7" s="14" t="s">
        <v>631</v>
      </c>
      <c r="C7" s="2">
        <v>43</v>
      </c>
      <c r="D7" s="2">
        <v>40</v>
      </c>
      <c r="E7" s="2"/>
      <c r="F7" s="2"/>
      <c r="G7" s="12">
        <f t="shared" si="0"/>
        <v>83</v>
      </c>
    </row>
    <row r="8" spans="1:7" ht="15">
      <c r="A8" s="12">
        <v>7</v>
      </c>
      <c r="B8" s="14" t="s">
        <v>91</v>
      </c>
      <c r="C8" s="2">
        <v>60</v>
      </c>
      <c r="D8" s="2"/>
      <c r="E8" s="2"/>
      <c r="F8" s="2"/>
      <c r="G8" s="12">
        <f t="shared" si="0"/>
        <v>60</v>
      </c>
    </row>
    <row r="9" spans="1:7" ht="15">
      <c r="A9" s="12">
        <v>8</v>
      </c>
      <c r="B9" s="14" t="s">
        <v>627</v>
      </c>
      <c r="C9" s="2">
        <v>58</v>
      </c>
      <c r="D9" s="2"/>
      <c r="E9" s="2"/>
      <c r="F9" s="2"/>
      <c r="G9" s="12">
        <f t="shared" si="0"/>
        <v>58</v>
      </c>
    </row>
    <row r="10" spans="1:7" ht="15">
      <c r="A10" s="12">
        <v>9</v>
      </c>
      <c r="B10" s="14" t="s">
        <v>641</v>
      </c>
      <c r="C10" s="2">
        <v>41</v>
      </c>
      <c r="D10" s="2"/>
      <c r="E10" s="2"/>
      <c r="F10" s="2"/>
      <c r="G10" s="12">
        <f t="shared" si="0"/>
        <v>41</v>
      </c>
    </row>
    <row r="11" spans="1:7" ht="15">
      <c r="A11" s="12" t="s">
        <v>638</v>
      </c>
      <c r="B11" s="14" t="s">
        <v>639</v>
      </c>
      <c r="C11" s="2"/>
      <c r="D11" s="2"/>
      <c r="E11" s="2"/>
      <c r="F11" s="2"/>
      <c r="G11" s="12">
        <f t="shared" si="0"/>
        <v>0</v>
      </c>
    </row>
    <row r="12" spans="1:7" ht="15">
      <c r="A12" s="12" t="s">
        <v>638</v>
      </c>
      <c r="B12" s="14" t="s">
        <v>640</v>
      </c>
      <c r="C12" s="2"/>
      <c r="D12" s="2"/>
      <c r="E12" s="2"/>
      <c r="F12" s="2"/>
      <c r="G12" s="12">
        <f t="shared" si="0"/>
        <v>0</v>
      </c>
    </row>
    <row r="13" spans="1:7" ht="15">
      <c r="A13" s="12" t="s">
        <v>638</v>
      </c>
      <c r="B13" s="14" t="s">
        <v>636</v>
      </c>
      <c r="C13" s="2"/>
      <c r="D13" s="2"/>
      <c r="E13" s="2"/>
      <c r="F13" s="2"/>
      <c r="G13" s="12">
        <f t="shared" si="0"/>
        <v>0</v>
      </c>
    </row>
    <row r="14" spans="1:7" ht="15">
      <c r="A14" s="12" t="s">
        <v>638</v>
      </c>
      <c r="B14" s="14" t="s">
        <v>181</v>
      </c>
      <c r="C14" s="2"/>
      <c r="D14" s="2"/>
      <c r="E14" s="2"/>
      <c r="F14" s="2"/>
      <c r="G14" s="12">
        <f t="shared" si="0"/>
        <v>0</v>
      </c>
    </row>
    <row r="15" spans="1:7" ht="15">
      <c r="A15" s="12" t="s">
        <v>638</v>
      </c>
      <c r="B15" s="14" t="s">
        <v>632</v>
      </c>
      <c r="C15" s="2"/>
      <c r="D15" s="2"/>
      <c r="E15" s="2"/>
      <c r="F15" s="2"/>
      <c r="G15" s="12">
        <f t="shared" si="0"/>
        <v>0</v>
      </c>
    </row>
    <row r="16" spans="1:7" ht="15">
      <c r="A16" s="12" t="s">
        <v>638</v>
      </c>
      <c r="B16" s="14" t="s">
        <v>132</v>
      </c>
      <c r="C16" s="2"/>
      <c r="D16" s="2"/>
      <c r="E16" s="2"/>
      <c r="F16" s="2"/>
      <c r="G16" s="12">
        <f t="shared" si="0"/>
        <v>0</v>
      </c>
    </row>
    <row r="17" spans="1:7" ht="15">
      <c r="A17" s="12" t="s">
        <v>638</v>
      </c>
      <c r="B17" s="14" t="s">
        <v>24</v>
      </c>
      <c r="C17" s="2"/>
      <c r="D17" s="2"/>
      <c r="E17" s="2"/>
      <c r="F17" s="2"/>
      <c r="G17" s="12">
        <f t="shared" si="0"/>
        <v>0</v>
      </c>
    </row>
    <row r="18" spans="1:7" ht="15">
      <c r="A18" s="12" t="s">
        <v>638</v>
      </c>
      <c r="B18" s="14" t="s">
        <v>642</v>
      </c>
      <c r="C18" s="2"/>
      <c r="D18" s="2"/>
      <c r="E18" s="2"/>
      <c r="F18" s="2"/>
      <c r="G18" s="12">
        <f t="shared" si="0"/>
        <v>0</v>
      </c>
    </row>
    <row r="19" spans="1:7" ht="15">
      <c r="A19" s="12" t="s">
        <v>638</v>
      </c>
      <c r="B19" s="14" t="s">
        <v>643</v>
      </c>
      <c r="C19" s="2"/>
      <c r="D19" s="2"/>
      <c r="E19" s="2"/>
      <c r="F19" s="2"/>
      <c r="G19" s="12">
        <f t="shared" si="0"/>
        <v>0</v>
      </c>
    </row>
    <row r="20" spans="1:7" ht="15">
      <c r="A20" s="12" t="s">
        <v>638</v>
      </c>
      <c r="B20" s="14" t="s">
        <v>644</v>
      </c>
      <c r="C20" s="2"/>
      <c r="D20" s="2"/>
      <c r="E20" s="2"/>
      <c r="F20" s="2"/>
      <c r="G20" s="12">
        <f t="shared" si="0"/>
        <v>0</v>
      </c>
    </row>
    <row r="21" spans="1:7" ht="15">
      <c r="A21" s="12" t="s">
        <v>638</v>
      </c>
      <c r="B21" s="14" t="s">
        <v>633</v>
      </c>
      <c r="C21" s="2"/>
      <c r="D21" s="2"/>
      <c r="E21" s="2"/>
      <c r="F21" s="2"/>
      <c r="G21" s="12">
        <f t="shared" si="0"/>
        <v>0</v>
      </c>
    </row>
    <row r="22" spans="1:7" ht="15">
      <c r="A22" s="12" t="s">
        <v>638</v>
      </c>
      <c r="B22" s="14" t="s">
        <v>635</v>
      </c>
      <c r="C22" s="2"/>
      <c r="D22" s="2"/>
      <c r="E22" s="2"/>
      <c r="F22" s="2"/>
      <c r="G22" s="12">
        <f t="shared" si="0"/>
        <v>0</v>
      </c>
    </row>
    <row r="23" spans="1:7" ht="15">
      <c r="A23" s="12"/>
      <c r="B23" s="14"/>
      <c r="C23" s="2"/>
      <c r="D23" s="2"/>
      <c r="E23" s="2"/>
      <c r="F23" s="2"/>
      <c r="G23" s="12"/>
    </row>
    <row r="24" spans="1:7" ht="15" hidden="1">
      <c r="A24" s="12"/>
      <c r="B24" s="14"/>
      <c r="C24" t="s">
        <v>645</v>
      </c>
      <c r="G24" s="2"/>
    </row>
    <row r="25" spans="1:8" ht="15" hidden="1">
      <c r="A25" s="12"/>
      <c r="B25" s="14"/>
      <c r="C25" t="s">
        <v>646</v>
      </c>
      <c r="D25" t="s">
        <v>647</v>
      </c>
      <c r="G25" s="2">
        <f>SUM(G2:G22)</f>
        <v>1089</v>
      </c>
      <c r="H25" t="s">
        <v>648</v>
      </c>
    </row>
    <row r="26" spans="1:8" ht="15" hidden="1">
      <c r="A26" s="12"/>
      <c r="B26" s="14"/>
      <c r="C26" s="2">
        <f>MAX(C2:F19)</f>
        <v>60</v>
      </c>
      <c r="D26" s="2">
        <f>MIN(C1:F19)</f>
        <v>39</v>
      </c>
      <c r="G26" s="2">
        <f>(C26*(C26+1)-D26*(D26-1))/2</f>
        <v>1089</v>
      </c>
      <c r="H26" t="s">
        <v>649</v>
      </c>
    </row>
    <row r="27" ht="15" hidden="1">
      <c r="G27" s="2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2"/>
  <sheetViews>
    <sheetView zoomScalePageLayoutView="0" workbookViewId="0" topLeftCell="A150">
      <selection activeCell="D160" sqref="D160"/>
    </sheetView>
  </sheetViews>
  <sheetFormatPr defaultColWidth="9.140625" defaultRowHeight="15"/>
  <cols>
    <col min="1" max="1" width="9.140625" style="2" customWidth="1"/>
    <col min="2" max="2" width="14.8515625" style="0" bestFit="1" customWidth="1"/>
    <col min="3" max="3" width="13.28125" style="0" bestFit="1" customWidth="1"/>
    <col min="4" max="4" width="11.00390625" style="0" bestFit="1" customWidth="1"/>
    <col min="5" max="5" width="35.8515625" style="0" bestFit="1" customWidth="1"/>
    <col min="6" max="6" width="13.8515625" style="0" bestFit="1" customWidth="1"/>
    <col min="7" max="7" width="8.28125" style="2" customWidth="1"/>
    <col min="8" max="8" width="8.8515625" style="2" customWidth="1"/>
    <col min="9" max="9" width="8.28125" style="0" bestFit="1" customWidth="1"/>
  </cols>
  <sheetData>
    <row r="1" ht="18.75">
      <c r="A1" s="5" t="s">
        <v>479</v>
      </c>
    </row>
    <row r="2" spans="1:9" ht="30.75" thickBot="1">
      <c r="A2" s="3" t="s">
        <v>477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5</v>
      </c>
      <c r="G2" s="3" t="s">
        <v>4</v>
      </c>
      <c r="H2" s="3" t="s">
        <v>6</v>
      </c>
      <c r="I2" s="4" t="s">
        <v>478</v>
      </c>
    </row>
    <row r="3" spans="1:9" ht="15">
      <c r="A3" s="2">
        <v>1</v>
      </c>
      <c r="B3" t="s">
        <v>7</v>
      </c>
      <c r="C3" t="s">
        <v>8</v>
      </c>
      <c r="D3" s="1">
        <v>0.02332175925925926</v>
      </c>
      <c r="E3" t="s">
        <v>9</v>
      </c>
      <c r="F3" t="s">
        <v>11</v>
      </c>
      <c r="G3" s="2">
        <v>1</v>
      </c>
      <c r="H3" s="2">
        <v>1</v>
      </c>
      <c r="I3">
        <v>54</v>
      </c>
    </row>
    <row r="4" spans="1:9" ht="15">
      <c r="A4" s="2">
        <v>2</v>
      </c>
      <c r="B4" t="s">
        <v>12</v>
      </c>
      <c r="C4" t="s">
        <v>13</v>
      </c>
      <c r="D4" s="1">
        <v>0.023391203703703702</v>
      </c>
      <c r="E4" t="s">
        <v>14</v>
      </c>
      <c r="F4" t="s">
        <v>11</v>
      </c>
      <c r="G4" s="2">
        <v>2</v>
      </c>
      <c r="H4" s="2">
        <v>2</v>
      </c>
      <c r="I4">
        <v>206</v>
      </c>
    </row>
    <row r="5" spans="1:9" ht="15">
      <c r="A5" s="2">
        <v>3</v>
      </c>
      <c r="B5" t="s">
        <v>15</v>
      </c>
      <c r="C5" t="s">
        <v>16</v>
      </c>
      <c r="D5" s="1">
        <v>0.024398148148148145</v>
      </c>
      <c r="E5" t="s">
        <v>17</v>
      </c>
      <c r="F5" t="s">
        <v>18</v>
      </c>
      <c r="G5" s="2">
        <v>3</v>
      </c>
      <c r="H5" s="2">
        <v>1</v>
      </c>
      <c r="I5">
        <v>162</v>
      </c>
    </row>
    <row r="6" spans="1:9" ht="15">
      <c r="A6" s="2">
        <v>4</v>
      </c>
      <c r="B6" t="s">
        <v>19</v>
      </c>
      <c r="C6" t="s">
        <v>20</v>
      </c>
      <c r="D6" s="1">
        <v>0.024525462962962968</v>
      </c>
      <c r="E6" t="s">
        <v>21</v>
      </c>
      <c r="F6" t="s">
        <v>475</v>
      </c>
      <c r="G6" s="2">
        <v>4</v>
      </c>
      <c r="H6" s="2">
        <v>1</v>
      </c>
      <c r="I6">
        <v>146</v>
      </c>
    </row>
    <row r="7" spans="1:9" ht="15">
      <c r="A7" s="2">
        <v>5</v>
      </c>
      <c r="B7" t="s">
        <v>22</v>
      </c>
      <c r="C7" t="s">
        <v>23</v>
      </c>
      <c r="D7" s="1">
        <v>0.024537037037037038</v>
      </c>
      <c r="E7" t="s">
        <v>24</v>
      </c>
      <c r="F7" t="s">
        <v>11</v>
      </c>
      <c r="G7" s="2">
        <v>5</v>
      </c>
      <c r="H7" s="2">
        <v>3</v>
      </c>
      <c r="I7">
        <v>104</v>
      </c>
    </row>
    <row r="8" spans="1:9" ht="15">
      <c r="A8" s="2">
        <v>6</v>
      </c>
      <c r="B8" t="s">
        <v>25</v>
      </c>
      <c r="C8" t="s">
        <v>26</v>
      </c>
      <c r="D8" s="1">
        <v>0.02462962962962963</v>
      </c>
      <c r="E8" t="s">
        <v>27</v>
      </c>
      <c r="F8" t="s">
        <v>28</v>
      </c>
      <c r="G8" s="2">
        <v>6</v>
      </c>
      <c r="H8" s="2">
        <v>1</v>
      </c>
      <c r="I8">
        <v>148</v>
      </c>
    </row>
    <row r="9" spans="1:9" ht="15">
      <c r="A9" s="2">
        <v>7</v>
      </c>
      <c r="B9" t="s">
        <v>29</v>
      </c>
      <c r="C9" t="s">
        <v>30</v>
      </c>
      <c r="D9" s="1">
        <v>0.024722222222222225</v>
      </c>
      <c r="E9" t="s">
        <v>31</v>
      </c>
      <c r="F9" t="s">
        <v>11</v>
      </c>
      <c r="G9" s="2">
        <v>7</v>
      </c>
      <c r="H9" s="2">
        <v>4</v>
      </c>
      <c r="I9">
        <v>3</v>
      </c>
    </row>
    <row r="10" spans="1:9" ht="15">
      <c r="A10" s="2">
        <v>8</v>
      </c>
      <c r="B10" t="s">
        <v>32</v>
      </c>
      <c r="C10" t="s">
        <v>33</v>
      </c>
      <c r="D10" s="1">
        <v>0.024907407407407406</v>
      </c>
      <c r="E10" t="s">
        <v>14</v>
      </c>
      <c r="F10" t="s">
        <v>28</v>
      </c>
      <c r="G10" s="2">
        <v>8</v>
      </c>
      <c r="H10" s="2">
        <v>2</v>
      </c>
      <c r="I10">
        <v>179</v>
      </c>
    </row>
    <row r="11" spans="1:9" ht="15">
      <c r="A11" s="2">
        <v>9</v>
      </c>
      <c r="B11" t="s">
        <v>15</v>
      </c>
      <c r="C11" t="s">
        <v>34</v>
      </c>
      <c r="D11" s="1">
        <v>0.024930555555555553</v>
      </c>
      <c r="E11" t="s">
        <v>9</v>
      </c>
      <c r="F11" t="s">
        <v>11</v>
      </c>
      <c r="G11" s="2">
        <v>9</v>
      </c>
      <c r="H11" s="2">
        <v>5</v>
      </c>
      <c r="I11">
        <v>2</v>
      </c>
    </row>
    <row r="12" spans="1:9" ht="15">
      <c r="A12" s="2">
        <v>10</v>
      </c>
      <c r="B12" t="s">
        <v>35</v>
      </c>
      <c r="C12" t="s">
        <v>36</v>
      </c>
      <c r="D12" s="1">
        <v>0.025069444444444446</v>
      </c>
      <c r="F12" t="s">
        <v>11</v>
      </c>
      <c r="G12" s="2">
        <v>10</v>
      </c>
      <c r="H12" s="2">
        <v>6</v>
      </c>
      <c r="I12">
        <v>185</v>
      </c>
    </row>
    <row r="13" spans="1:9" ht="15">
      <c r="A13" s="2">
        <v>11</v>
      </c>
      <c r="B13" t="s">
        <v>37</v>
      </c>
      <c r="C13" t="s">
        <v>38</v>
      </c>
      <c r="D13" s="1">
        <v>0.02525462962962963</v>
      </c>
      <c r="E13" t="s">
        <v>31</v>
      </c>
      <c r="F13" t="s">
        <v>18</v>
      </c>
      <c r="G13" s="2">
        <v>11</v>
      </c>
      <c r="H13" s="2">
        <v>2</v>
      </c>
      <c r="I13">
        <v>238</v>
      </c>
    </row>
    <row r="14" spans="1:9" ht="15">
      <c r="A14" s="2">
        <v>12</v>
      </c>
      <c r="B14" t="s">
        <v>39</v>
      </c>
      <c r="C14" t="s">
        <v>40</v>
      </c>
      <c r="D14" s="1">
        <v>0.0253125</v>
      </c>
      <c r="E14" t="s">
        <v>41</v>
      </c>
      <c r="F14" t="s">
        <v>42</v>
      </c>
      <c r="G14" s="2">
        <v>12</v>
      </c>
      <c r="H14" s="2">
        <v>1</v>
      </c>
      <c r="I14">
        <v>172</v>
      </c>
    </row>
    <row r="15" spans="1:9" ht="15">
      <c r="A15" s="2">
        <v>13</v>
      </c>
      <c r="B15" t="s">
        <v>43</v>
      </c>
      <c r="C15" t="s">
        <v>44</v>
      </c>
      <c r="D15" s="1">
        <v>0.02533564814814815</v>
      </c>
      <c r="E15" t="s">
        <v>14</v>
      </c>
      <c r="F15" t="s">
        <v>28</v>
      </c>
      <c r="G15" s="2">
        <v>13</v>
      </c>
      <c r="H15" s="2">
        <v>3</v>
      </c>
      <c r="I15">
        <v>85</v>
      </c>
    </row>
    <row r="16" spans="1:9" ht="15">
      <c r="A16" s="2">
        <v>14</v>
      </c>
      <c r="B16" t="s">
        <v>45</v>
      </c>
      <c r="C16" t="s">
        <v>46</v>
      </c>
      <c r="D16" s="1">
        <v>0.025416666666666667</v>
      </c>
      <c r="E16" t="s">
        <v>17</v>
      </c>
      <c r="F16" t="s">
        <v>28</v>
      </c>
      <c r="G16" s="2">
        <v>14</v>
      </c>
      <c r="H16" s="2">
        <v>4</v>
      </c>
      <c r="I16">
        <v>245</v>
      </c>
    </row>
    <row r="17" spans="1:9" ht="15">
      <c r="A17" s="2">
        <v>15</v>
      </c>
      <c r="B17" t="s">
        <v>47</v>
      </c>
      <c r="C17" t="s">
        <v>48</v>
      </c>
      <c r="D17" s="1">
        <v>0.02542824074074074</v>
      </c>
      <c r="E17" t="s">
        <v>14</v>
      </c>
      <c r="F17" t="s">
        <v>11</v>
      </c>
      <c r="G17" s="2">
        <v>15</v>
      </c>
      <c r="H17" s="2">
        <v>7</v>
      </c>
      <c r="I17">
        <v>135</v>
      </c>
    </row>
    <row r="18" spans="1:9" ht="15">
      <c r="A18" s="2">
        <v>16</v>
      </c>
      <c r="B18" t="s">
        <v>49</v>
      </c>
      <c r="C18" t="s">
        <v>50</v>
      </c>
      <c r="D18" s="1">
        <v>0.02546296296296296</v>
      </c>
      <c r="E18" t="s">
        <v>51</v>
      </c>
      <c r="F18" t="s">
        <v>11</v>
      </c>
      <c r="G18" s="2">
        <v>16</v>
      </c>
      <c r="H18" s="2">
        <v>8</v>
      </c>
      <c r="I18">
        <v>52</v>
      </c>
    </row>
    <row r="19" spans="1:9" ht="15">
      <c r="A19" s="2">
        <v>17</v>
      </c>
      <c r="B19" t="s">
        <v>52</v>
      </c>
      <c r="C19" t="s">
        <v>53</v>
      </c>
      <c r="D19" s="1">
        <v>0.025486111111111112</v>
      </c>
      <c r="E19" t="s">
        <v>480</v>
      </c>
      <c r="F19" t="s">
        <v>28</v>
      </c>
      <c r="G19" s="2">
        <v>17</v>
      </c>
      <c r="H19" s="2">
        <v>5</v>
      </c>
      <c r="I19">
        <v>124</v>
      </c>
    </row>
    <row r="20" spans="1:9" ht="15">
      <c r="A20" s="2">
        <v>18</v>
      </c>
      <c r="B20" t="s">
        <v>54</v>
      </c>
      <c r="C20" t="s">
        <v>55</v>
      </c>
      <c r="D20" s="1">
        <v>0.025555555555555554</v>
      </c>
      <c r="E20" t="s">
        <v>56</v>
      </c>
      <c r="F20" t="s">
        <v>28</v>
      </c>
      <c r="G20" s="2">
        <v>18</v>
      </c>
      <c r="H20" s="2">
        <v>6</v>
      </c>
      <c r="I20">
        <v>129</v>
      </c>
    </row>
    <row r="21" spans="1:9" ht="15">
      <c r="A21" s="2">
        <v>19</v>
      </c>
      <c r="B21" t="s">
        <v>57</v>
      </c>
      <c r="C21" t="s">
        <v>58</v>
      </c>
      <c r="D21" s="1">
        <v>0.025740740740740745</v>
      </c>
      <c r="E21" t="s">
        <v>59</v>
      </c>
      <c r="F21" t="s">
        <v>28</v>
      </c>
      <c r="G21" s="2">
        <v>19</v>
      </c>
      <c r="H21" s="2">
        <v>7</v>
      </c>
      <c r="I21">
        <v>70</v>
      </c>
    </row>
    <row r="22" spans="1:9" ht="15">
      <c r="A22" s="2">
        <v>20</v>
      </c>
      <c r="B22" t="s">
        <v>60</v>
      </c>
      <c r="C22" t="s">
        <v>61</v>
      </c>
      <c r="D22" s="1">
        <v>0.025740740740740745</v>
      </c>
      <c r="E22" t="s">
        <v>62</v>
      </c>
      <c r="F22" t="s">
        <v>11</v>
      </c>
      <c r="G22" s="2">
        <v>20</v>
      </c>
      <c r="H22" s="2">
        <v>9</v>
      </c>
      <c r="I22">
        <v>111</v>
      </c>
    </row>
    <row r="23" spans="1:9" ht="15">
      <c r="A23" s="2">
        <v>21</v>
      </c>
      <c r="B23" t="s">
        <v>22</v>
      </c>
      <c r="C23" t="s">
        <v>63</v>
      </c>
      <c r="D23" s="1">
        <v>0.025752314814814815</v>
      </c>
      <c r="E23" t="s">
        <v>56</v>
      </c>
      <c r="F23" t="s">
        <v>11</v>
      </c>
      <c r="G23" s="2">
        <v>21</v>
      </c>
      <c r="H23" s="2">
        <v>10</v>
      </c>
      <c r="I23">
        <v>258</v>
      </c>
    </row>
    <row r="24" spans="1:9" ht="15">
      <c r="A24" s="2">
        <v>22</v>
      </c>
      <c r="B24" t="s">
        <v>64</v>
      </c>
      <c r="C24" t="s">
        <v>65</v>
      </c>
      <c r="D24" s="1">
        <v>0.025949074074074072</v>
      </c>
      <c r="E24" t="s">
        <v>56</v>
      </c>
      <c r="F24" t="s">
        <v>42</v>
      </c>
      <c r="G24" s="2">
        <v>22</v>
      </c>
      <c r="H24" s="2">
        <v>2</v>
      </c>
      <c r="I24">
        <v>92</v>
      </c>
    </row>
    <row r="25" spans="1:9" ht="15">
      <c r="A25" s="2">
        <v>23</v>
      </c>
      <c r="B25" t="s">
        <v>64</v>
      </c>
      <c r="C25" t="s">
        <v>66</v>
      </c>
      <c r="D25" s="1">
        <v>0.026030092592592594</v>
      </c>
      <c r="E25" t="s">
        <v>67</v>
      </c>
      <c r="F25" t="s">
        <v>68</v>
      </c>
      <c r="G25" s="2">
        <v>23</v>
      </c>
      <c r="H25" s="2">
        <v>1</v>
      </c>
      <c r="I25">
        <v>99</v>
      </c>
    </row>
    <row r="26" spans="1:9" ht="15">
      <c r="A26" s="2">
        <v>24</v>
      </c>
      <c r="B26" t="s">
        <v>47</v>
      </c>
      <c r="C26" t="s">
        <v>69</v>
      </c>
      <c r="D26" s="1">
        <v>0.026064814814814815</v>
      </c>
      <c r="E26" t="s">
        <v>14</v>
      </c>
      <c r="F26" t="s">
        <v>18</v>
      </c>
      <c r="G26" s="2">
        <v>24</v>
      </c>
      <c r="H26" s="2">
        <v>3</v>
      </c>
      <c r="I26">
        <v>130</v>
      </c>
    </row>
    <row r="27" spans="1:9" ht="15">
      <c r="A27" s="2">
        <v>25</v>
      </c>
      <c r="B27" t="s">
        <v>70</v>
      </c>
      <c r="C27" t="s">
        <v>71</v>
      </c>
      <c r="D27" s="1">
        <v>0.026087962962962966</v>
      </c>
      <c r="E27" t="s">
        <v>14</v>
      </c>
      <c r="F27" t="s">
        <v>11</v>
      </c>
      <c r="G27" s="2">
        <v>25</v>
      </c>
      <c r="H27" s="2">
        <v>11</v>
      </c>
      <c r="I27">
        <v>204</v>
      </c>
    </row>
    <row r="28" spans="1:9" ht="15">
      <c r="A28" s="2">
        <v>26</v>
      </c>
      <c r="B28" t="s">
        <v>72</v>
      </c>
      <c r="C28" t="s">
        <v>73</v>
      </c>
      <c r="D28" s="1">
        <v>0.026122685185185183</v>
      </c>
      <c r="E28" t="s">
        <v>74</v>
      </c>
      <c r="F28" t="s">
        <v>75</v>
      </c>
      <c r="G28" s="2">
        <v>26</v>
      </c>
      <c r="H28" s="2">
        <v>1</v>
      </c>
      <c r="I28">
        <v>260</v>
      </c>
    </row>
    <row r="29" spans="1:9" ht="15">
      <c r="A29" s="2">
        <v>27</v>
      </c>
      <c r="B29" t="s">
        <v>76</v>
      </c>
      <c r="C29" t="s">
        <v>77</v>
      </c>
      <c r="D29" s="1">
        <v>0.026203703703703705</v>
      </c>
      <c r="E29" t="s">
        <v>59</v>
      </c>
      <c r="F29" t="s">
        <v>11</v>
      </c>
      <c r="G29" s="2">
        <v>27</v>
      </c>
      <c r="H29" s="2">
        <v>12</v>
      </c>
      <c r="I29">
        <v>255</v>
      </c>
    </row>
    <row r="30" spans="1:9" ht="15">
      <c r="A30" s="2">
        <v>28</v>
      </c>
      <c r="B30" t="s">
        <v>32</v>
      </c>
      <c r="C30" t="s">
        <v>46</v>
      </c>
      <c r="D30" s="1">
        <v>0.026284722222222223</v>
      </c>
      <c r="E30" t="s">
        <v>14</v>
      </c>
      <c r="F30" t="s">
        <v>11</v>
      </c>
      <c r="G30" s="2">
        <v>28</v>
      </c>
      <c r="H30" s="2">
        <v>13</v>
      </c>
      <c r="I30">
        <v>242</v>
      </c>
    </row>
    <row r="31" spans="1:9" ht="15">
      <c r="A31" s="2">
        <v>29</v>
      </c>
      <c r="B31" t="s">
        <v>78</v>
      </c>
      <c r="C31" t="s">
        <v>79</v>
      </c>
      <c r="D31" s="1">
        <v>0.026342592592592588</v>
      </c>
      <c r="E31" t="s">
        <v>9</v>
      </c>
      <c r="F31" t="s">
        <v>11</v>
      </c>
      <c r="G31" s="2">
        <v>29</v>
      </c>
      <c r="H31" s="2">
        <v>14</v>
      </c>
      <c r="I31">
        <v>270</v>
      </c>
    </row>
    <row r="32" spans="1:9" ht="15">
      <c r="A32" s="2">
        <v>30</v>
      </c>
      <c r="B32" t="s">
        <v>64</v>
      </c>
      <c r="C32" t="s">
        <v>80</v>
      </c>
      <c r="D32" s="1">
        <v>0.026446759259259264</v>
      </c>
      <c r="E32" t="s">
        <v>59</v>
      </c>
      <c r="F32" t="s">
        <v>11</v>
      </c>
      <c r="G32" s="2">
        <v>30</v>
      </c>
      <c r="H32" s="2">
        <v>15</v>
      </c>
      <c r="I32">
        <v>68</v>
      </c>
    </row>
    <row r="33" spans="1:9" ht="15">
      <c r="A33" s="2">
        <v>31</v>
      </c>
      <c r="B33" t="s">
        <v>15</v>
      </c>
      <c r="C33" t="s">
        <v>81</v>
      </c>
      <c r="D33" s="1">
        <v>0.02646990740740741</v>
      </c>
      <c r="E33" t="s">
        <v>31</v>
      </c>
      <c r="F33" t="s">
        <v>28</v>
      </c>
      <c r="G33" s="2">
        <v>31</v>
      </c>
      <c r="H33" s="2">
        <v>8</v>
      </c>
      <c r="I33">
        <v>61</v>
      </c>
    </row>
    <row r="34" spans="1:9" ht="15">
      <c r="A34" s="2">
        <v>32</v>
      </c>
      <c r="B34" t="s">
        <v>82</v>
      </c>
      <c r="C34" t="s">
        <v>83</v>
      </c>
      <c r="D34" s="1">
        <v>0.02646990740740741</v>
      </c>
      <c r="E34" t="s">
        <v>14</v>
      </c>
      <c r="F34" t="s">
        <v>28</v>
      </c>
      <c r="G34" s="2">
        <v>32</v>
      </c>
      <c r="H34" s="2">
        <v>9</v>
      </c>
      <c r="I34">
        <v>215</v>
      </c>
    </row>
    <row r="35" spans="1:9" ht="15">
      <c r="A35" s="2">
        <v>33</v>
      </c>
      <c r="B35" t="s">
        <v>84</v>
      </c>
      <c r="C35" t="s">
        <v>85</v>
      </c>
      <c r="D35" s="1">
        <v>0.026574074074074073</v>
      </c>
      <c r="E35" t="s">
        <v>31</v>
      </c>
      <c r="F35" t="s">
        <v>18</v>
      </c>
      <c r="G35" s="2">
        <v>33</v>
      </c>
      <c r="H35" s="2">
        <v>4</v>
      </c>
      <c r="I35">
        <v>95</v>
      </c>
    </row>
    <row r="36" spans="1:9" ht="15">
      <c r="A36" s="2">
        <v>34</v>
      </c>
      <c r="B36" t="s">
        <v>86</v>
      </c>
      <c r="C36" t="s">
        <v>87</v>
      </c>
      <c r="D36" s="1">
        <v>0.02665509259259259</v>
      </c>
      <c r="E36" t="s">
        <v>88</v>
      </c>
      <c r="F36" t="s">
        <v>11</v>
      </c>
      <c r="G36" s="2">
        <v>34</v>
      </c>
      <c r="H36" s="2">
        <v>16</v>
      </c>
      <c r="I36">
        <v>264</v>
      </c>
    </row>
    <row r="37" spans="1:9" ht="15">
      <c r="A37" s="2">
        <v>35</v>
      </c>
      <c r="B37" t="s">
        <v>89</v>
      </c>
      <c r="C37" t="s">
        <v>90</v>
      </c>
      <c r="D37" s="1">
        <v>0.02666666666666667</v>
      </c>
      <c r="E37" t="s">
        <v>91</v>
      </c>
      <c r="F37" t="s">
        <v>93</v>
      </c>
      <c r="G37" s="2">
        <v>1</v>
      </c>
      <c r="H37" s="2">
        <v>1</v>
      </c>
      <c r="I37">
        <v>171</v>
      </c>
    </row>
    <row r="38" spans="1:9" ht="15">
      <c r="A38" s="2">
        <v>36</v>
      </c>
      <c r="B38" t="s">
        <v>25</v>
      </c>
      <c r="C38" t="s">
        <v>94</v>
      </c>
      <c r="D38" s="1">
        <v>0.02681712962962963</v>
      </c>
      <c r="E38" t="s">
        <v>14</v>
      </c>
      <c r="F38" t="s">
        <v>18</v>
      </c>
      <c r="G38" s="2">
        <v>35</v>
      </c>
      <c r="H38" s="2">
        <v>5</v>
      </c>
      <c r="I38">
        <v>140</v>
      </c>
    </row>
    <row r="39" spans="1:9" ht="15">
      <c r="A39" s="2">
        <v>37</v>
      </c>
      <c r="B39" t="s">
        <v>95</v>
      </c>
      <c r="C39" t="s">
        <v>96</v>
      </c>
      <c r="D39" s="1">
        <v>0.02684027777777778</v>
      </c>
      <c r="E39" t="s">
        <v>31</v>
      </c>
      <c r="F39" t="s">
        <v>28</v>
      </c>
      <c r="G39" s="2">
        <v>36</v>
      </c>
      <c r="H39" s="2">
        <v>10</v>
      </c>
      <c r="I39">
        <v>144</v>
      </c>
    </row>
    <row r="40" spans="1:9" ht="15">
      <c r="A40" s="2">
        <v>38</v>
      </c>
      <c r="B40" t="s">
        <v>37</v>
      </c>
      <c r="C40" t="s">
        <v>97</v>
      </c>
      <c r="D40" s="1">
        <v>0.026886574074074077</v>
      </c>
      <c r="E40" t="s">
        <v>56</v>
      </c>
      <c r="F40" t="s">
        <v>18</v>
      </c>
      <c r="G40" s="2">
        <v>37</v>
      </c>
      <c r="H40" s="2">
        <v>6</v>
      </c>
      <c r="I40">
        <v>33</v>
      </c>
    </row>
    <row r="41" spans="1:9" ht="15">
      <c r="A41" s="2">
        <v>39</v>
      </c>
      <c r="B41" t="s">
        <v>98</v>
      </c>
      <c r="C41" t="s">
        <v>48</v>
      </c>
      <c r="D41" s="1">
        <v>0.026990740740740742</v>
      </c>
      <c r="E41" t="s">
        <v>14</v>
      </c>
      <c r="F41" t="s">
        <v>28</v>
      </c>
      <c r="G41" s="2">
        <v>38</v>
      </c>
      <c r="H41" s="2">
        <v>11</v>
      </c>
      <c r="I41">
        <v>268</v>
      </c>
    </row>
    <row r="42" spans="1:9" ht="15">
      <c r="A42" s="2">
        <v>40</v>
      </c>
      <c r="B42" t="s">
        <v>99</v>
      </c>
      <c r="C42" t="s">
        <v>100</v>
      </c>
      <c r="D42" s="1">
        <v>0.027002314814814812</v>
      </c>
      <c r="E42" t="s">
        <v>31</v>
      </c>
      <c r="F42" t="s">
        <v>101</v>
      </c>
      <c r="G42" s="2">
        <v>2</v>
      </c>
      <c r="H42" s="2">
        <v>1</v>
      </c>
      <c r="I42">
        <v>116</v>
      </c>
    </row>
    <row r="43" spans="1:9" ht="15">
      <c r="A43" s="2">
        <v>41</v>
      </c>
      <c r="B43" t="s">
        <v>102</v>
      </c>
      <c r="C43" t="s">
        <v>103</v>
      </c>
      <c r="D43" s="1">
        <v>0.02711805555555555</v>
      </c>
      <c r="E43" t="s">
        <v>14</v>
      </c>
      <c r="F43" t="s">
        <v>28</v>
      </c>
      <c r="G43" s="2">
        <v>39</v>
      </c>
      <c r="H43" s="2">
        <v>12</v>
      </c>
      <c r="I43">
        <v>41</v>
      </c>
    </row>
    <row r="44" spans="1:9" ht="15">
      <c r="A44" s="2">
        <v>42</v>
      </c>
      <c r="B44" t="s">
        <v>98</v>
      </c>
      <c r="C44" t="s">
        <v>104</v>
      </c>
      <c r="D44" s="1">
        <v>0.027129629629629632</v>
      </c>
      <c r="E44" t="s">
        <v>105</v>
      </c>
      <c r="F44" t="s">
        <v>475</v>
      </c>
      <c r="G44" s="2">
        <v>40</v>
      </c>
      <c r="H44" s="2">
        <v>2</v>
      </c>
      <c r="I44">
        <v>197</v>
      </c>
    </row>
    <row r="45" spans="1:9" ht="15">
      <c r="A45" s="2">
        <v>43</v>
      </c>
      <c r="B45" t="s">
        <v>29</v>
      </c>
      <c r="C45" t="s">
        <v>106</v>
      </c>
      <c r="D45" s="1">
        <v>0.0271875</v>
      </c>
      <c r="F45" t="s">
        <v>28</v>
      </c>
      <c r="G45" s="2">
        <v>41</v>
      </c>
      <c r="H45" s="2">
        <v>13</v>
      </c>
      <c r="I45">
        <v>98</v>
      </c>
    </row>
    <row r="46" spans="1:9" ht="15">
      <c r="A46" s="2">
        <v>44</v>
      </c>
      <c r="B46" t="s">
        <v>107</v>
      </c>
      <c r="C46" t="s">
        <v>108</v>
      </c>
      <c r="D46" s="1">
        <v>0.027256944444444445</v>
      </c>
      <c r="E46" t="s">
        <v>481</v>
      </c>
      <c r="F46" t="s">
        <v>28</v>
      </c>
      <c r="G46" s="2">
        <v>42</v>
      </c>
      <c r="H46" s="2">
        <v>14</v>
      </c>
      <c r="I46">
        <v>12</v>
      </c>
    </row>
    <row r="47" spans="1:9" ht="15">
      <c r="A47" s="2">
        <v>45</v>
      </c>
      <c r="B47" t="s">
        <v>110</v>
      </c>
      <c r="C47" t="s">
        <v>111</v>
      </c>
      <c r="D47" s="1">
        <v>0.027256944444444445</v>
      </c>
      <c r="E47" t="s">
        <v>31</v>
      </c>
      <c r="F47" t="s">
        <v>28</v>
      </c>
      <c r="G47" s="2">
        <v>43</v>
      </c>
      <c r="H47" s="2">
        <v>15</v>
      </c>
      <c r="I47">
        <v>143</v>
      </c>
    </row>
    <row r="48" spans="1:9" ht="15">
      <c r="A48" s="2">
        <v>46</v>
      </c>
      <c r="B48" t="s">
        <v>112</v>
      </c>
      <c r="C48" t="s">
        <v>113</v>
      </c>
      <c r="D48" s="1">
        <v>0.027268518518518515</v>
      </c>
      <c r="E48" t="s">
        <v>14</v>
      </c>
      <c r="F48" t="s">
        <v>18</v>
      </c>
      <c r="G48" s="2">
        <v>44</v>
      </c>
      <c r="H48" s="2">
        <v>7</v>
      </c>
      <c r="I48">
        <v>227</v>
      </c>
    </row>
    <row r="49" spans="1:9" ht="15">
      <c r="A49" s="2">
        <v>47</v>
      </c>
      <c r="B49" t="s">
        <v>47</v>
      </c>
      <c r="C49" t="s">
        <v>114</v>
      </c>
      <c r="D49" s="1">
        <v>0.027407407407407408</v>
      </c>
      <c r="E49" t="s">
        <v>115</v>
      </c>
      <c r="F49" t="s">
        <v>68</v>
      </c>
      <c r="G49" s="2">
        <v>45</v>
      </c>
      <c r="H49" s="2">
        <v>2</v>
      </c>
      <c r="I49">
        <v>100</v>
      </c>
    </row>
    <row r="50" spans="1:9" ht="15">
      <c r="A50" s="2">
        <v>48</v>
      </c>
      <c r="B50" t="s">
        <v>116</v>
      </c>
      <c r="C50" t="s">
        <v>117</v>
      </c>
      <c r="D50" s="1">
        <v>0.027418981481481485</v>
      </c>
      <c r="E50" t="s">
        <v>9</v>
      </c>
      <c r="F50" t="s">
        <v>118</v>
      </c>
      <c r="G50" s="2">
        <v>3</v>
      </c>
      <c r="H50" s="2">
        <v>1</v>
      </c>
      <c r="I50">
        <v>11</v>
      </c>
    </row>
    <row r="51" spans="1:9" ht="15">
      <c r="A51" s="2">
        <v>49</v>
      </c>
      <c r="B51" t="s">
        <v>78</v>
      </c>
      <c r="C51" t="s">
        <v>119</v>
      </c>
      <c r="D51" s="1">
        <v>0.027511574074074074</v>
      </c>
      <c r="E51" t="s">
        <v>115</v>
      </c>
      <c r="F51" t="s">
        <v>18</v>
      </c>
      <c r="G51" s="2">
        <v>46</v>
      </c>
      <c r="H51" s="2">
        <v>8</v>
      </c>
      <c r="I51">
        <v>228</v>
      </c>
    </row>
    <row r="52" spans="1:9" ht="15">
      <c r="A52" s="2">
        <v>50</v>
      </c>
      <c r="B52" t="s">
        <v>120</v>
      </c>
      <c r="C52" t="s">
        <v>121</v>
      </c>
      <c r="D52" s="1">
        <v>0.027592592592592596</v>
      </c>
      <c r="F52" t="s">
        <v>75</v>
      </c>
      <c r="G52" s="2">
        <v>47</v>
      </c>
      <c r="H52" s="2">
        <v>2</v>
      </c>
      <c r="I52">
        <v>262</v>
      </c>
    </row>
    <row r="53" spans="1:9" ht="15">
      <c r="A53" s="2">
        <v>51</v>
      </c>
      <c r="B53" t="s">
        <v>122</v>
      </c>
      <c r="C53" t="s">
        <v>123</v>
      </c>
      <c r="D53" s="1">
        <v>0.027685185185185188</v>
      </c>
      <c r="E53" t="s">
        <v>56</v>
      </c>
      <c r="F53" t="s">
        <v>11</v>
      </c>
      <c r="G53" s="2">
        <v>48</v>
      </c>
      <c r="H53" s="2">
        <v>17</v>
      </c>
      <c r="I53">
        <v>273</v>
      </c>
    </row>
    <row r="54" spans="1:9" ht="15">
      <c r="A54" s="2">
        <v>52</v>
      </c>
      <c r="B54" t="s">
        <v>124</v>
      </c>
      <c r="C54" t="s">
        <v>125</v>
      </c>
      <c r="D54" s="1">
        <v>0.027696759259259258</v>
      </c>
      <c r="E54" t="s">
        <v>115</v>
      </c>
      <c r="F54" t="s">
        <v>28</v>
      </c>
      <c r="G54" s="2">
        <v>49</v>
      </c>
      <c r="H54" s="2">
        <v>16</v>
      </c>
      <c r="I54">
        <v>28</v>
      </c>
    </row>
    <row r="55" spans="1:9" ht="15">
      <c r="A55" s="2">
        <v>53</v>
      </c>
      <c r="B55" t="s">
        <v>126</v>
      </c>
      <c r="C55" t="s">
        <v>127</v>
      </c>
      <c r="D55" s="1">
        <v>0.027858796296296298</v>
      </c>
      <c r="E55" t="s">
        <v>56</v>
      </c>
      <c r="F55" t="s">
        <v>28</v>
      </c>
      <c r="G55" s="2">
        <v>50</v>
      </c>
      <c r="H55" s="2">
        <v>17</v>
      </c>
      <c r="I55">
        <v>60</v>
      </c>
    </row>
    <row r="56" spans="1:9" ht="15">
      <c r="A56" s="2">
        <v>54</v>
      </c>
      <c r="B56" t="s">
        <v>47</v>
      </c>
      <c r="C56" t="s">
        <v>128</v>
      </c>
      <c r="D56" s="1">
        <v>0.02804398148148148</v>
      </c>
      <c r="E56" t="s">
        <v>51</v>
      </c>
      <c r="F56" t="s">
        <v>28</v>
      </c>
      <c r="G56" s="2">
        <v>51</v>
      </c>
      <c r="H56" s="2">
        <v>18</v>
      </c>
      <c r="I56">
        <v>71</v>
      </c>
    </row>
    <row r="57" spans="1:9" ht="15">
      <c r="A57" s="2">
        <v>55</v>
      </c>
      <c r="B57" t="s">
        <v>129</v>
      </c>
      <c r="C57" t="s">
        <v>127</v>
      </c>
      <c r="D57" s="1">
        <v>0.028113425925925927</v>
      </c>
      <c r="E57" t="s">
        <v>31</v>
      </c>
      <c r="F57" t="s">
        <v>130</v>
      </c>
      <c r="G57" s="2">
        <v>4</v>
      </c>
      <c r="H57" s="2">
        <v>1</v>
      </c>
      <c r="I57">
        <v>59</v>
      </c>
    </row>
    <row r="58" spans="1:9" ht="15">
      <c r="A58" s="2">
        <v>56</v>
      </c>
      <c r="B58" t="s">
        <v>25</v>
      </c>
      <c r="C58" t="s">
        <v>131</v>
      </c>
      <c r="D58" s="1">
        <v>0.028171296296296302</v>
      </c>
      <c r="E58" t="s">
        <v>132</v>
      </c>
      <c r="F58" t="s">
        <v>42</v>
      </c>
      <c r="G58" s="2">
        <v>52</v>
      </c>
      <c r="H58" s="2">
        <v>3</v>
      </c>
      <c r="I58">
        <v>217</v>
      </c>
    </row>
    <row r="59" spans="1:9" ht="15">
      <c r="A59" s="2">
        <v>57</v>
      </c>
      <c r="B59" t="s">
        <v>133</v>
      </c>
      <c r="C59" t="s">
        <v>134</v>
      </c>
      <c r="D59" s="1">
        <v>0.028182870370370372</v>
      </c>
      <c r="E59" t="s">
        <v>14</v>
      </c>
      <c r="F59" t="s">
        <v>118</v>
      </c>
      <c r="G59" s="2">
        <v>5</v>
      </c>
      <c r="H59" s="2">
        <v>2</v>
      </c>
      <c r="I59">
        <v>127</v>
      </c>
    </row>
    <row r="60" spans="1:9" ht="15">
      <c r="A60" s="2">
        <v>58</v>
      </c>
      <c r="B60" t="s">
        <v>135</v>
      </c>
      <c r="C60" t="s">
        <v>136</v>
      </c>
      <c r="D60" s="1">
        <v>0.02820601851851852</v>
      </c>
      <c r="E60" t="s">
        <v>56</v>
      </c>
      <c r="F60" t="s">
        <v>75</v>
      </c>
      <c r="G60" s="2">
        <v>53</v>
      </c>
      <c r="H60" s="2">
        <v>3</v>
      </c>
      <c r="I60">
        <v>72</v>
      </c>
    </row>
    <row r="61" spans="1:9" ht="15">
      <c r="A61" s="2">
        <v>59</v>
      </c>
      <c r="B61" t="s">
        <v>137</v>
      </c>
      <c r="C61" t="s">
        <v>138</v>
      </c>
      <c r="D61" s="1">
        <v>0.028229166666666666</v>
      </c>
      <c r="E61" t="s">
        <v>17</v>
      </c>
      <c r="F61" t="s">
        <v>42</v>
      </c>
      <c r="G61" s="2">
        <v>54</v>
      </c>
      <c r="H61" s="2">
        <v>4</v>
      </c>
      <c r="I61">
        <v>157</v>
      </c>
    </row>
    <row r="62" spans="1:9" ht="15">
      <c r="A62" s="2">
        <v>60</v>
      </c>
      <c r="B62" t="s">
        <v>12</v>
      </c>
      <c r="C62" t="s">
        <v>139</v>
      </c>
      <c r="D62" s="1">
        <v>0.02832175925925926</v>
      </c>
      <c r="E62" t="s">
        <v>31</v>
      </c>
      <c r="F62" t="s">
        <v>11</v>
      </c>
      <c r="G62" s="2">
        <v>55</v>
      </c>
      <c r="H62" s="2">
        <v>18</v>
      </c>
      <c r="I62">
        <v>216</v>
      </c>
    </row>
    <row r="63" spans="1:9" ht="15">
      <c r="A63" s="2">
        <v>61</v>
      </c>
      <c r="B63" t="s">
        <v>140</v>
      </c>
      <c r="C63" t="s">
        <v>141</v>
      </c>
      <c r="D63" s="1">
        <v>0.028344907407407412</v>
      </c>
      <c r="E63" t="s">
        <v>31</v>
      </c>
      <c r="F63" t="s">
        <v>142</v>
      </c>
      <c r="G63" s="2">
        <v>56</v>
      </c>
      <c r="H63" s="2">
        <v>1</v>
      </c>
      <c r="I63">
        <v>63</v>
      </c>
    </row>
    <row r="64" spans="1:9" ht="15">
      <c r="A64" s="2">
        <v>62</v>
      </c>
      <c r="B64" t="s">
        <v>143</v>
      </c>
      <c r="C64" t="s">
        <v>144</v>
      </c>
      <c r="D64" s="1">
        <v>0.028391203703703707</v>
      </c>
      <c r="E64" t="s">
        <v>31</v>
      </c>
      <c r="F64" t="s">
        <v>68</v>
      </c>
      <c r="G64" s="2">
        <v>57</v>
      </c>
      <c r="H64" s="2">
        <v>3</v>
      </c>
      <c r="I64">
        <v>164</v>
      </c>
    </row>
    <row r="65" spans="1:9" ht="15">
      <c r="A65" s="2">
        <v>63</v>
      </c>
      <c r="B65" t="s">
        <v>86</v>
      </c>
      <c r="C65" t="s">
        <v>145</v>
      </c>
      <c r="D65" s="1">
        <v>0.028518518518518523</v>
      </c>
      <c r="E65" t="s">
        <v>14</v>
      </c>
      <c r="F65" t="s">
        <v>28</v>
      </c>
      <c r="G65" s="2">
        <v>58</v>
      </c>
      <c r="H65" s="2">
        <v>19</v>
      </c>
      <c r="I65">
        <v>277</v>
      </c>
    </row>
    <row r="66" spans="1:9" ht="15">
      <c r="A66" s="2">
        <v>64</v>
      </c>
      <c r="B66" t="s">
        <v>64</v>
      </c>
      <c r="C66" t="s">
        <v>146</v>
      </c>
      <c r="D66" s="1">
        <v>0.028564814814814817</v>
      </c>
      <c r="E66" t="s">
        <v>17</v>
      </c>
      <c r="F66" t="s">
        <v>18</v>
      </c>
      <c r="G66" s="2">
        <v>59</v>
      </c>
      <c r="H66" s="2">
        <v>9</v>
      </c>
      <c r="I66">
        <v>93</v>
      </c>
    </row>
    <row r="67" spans="1:9" ht="15">
      <c r="A67" s="2">
        <v>65</v>
      </c>
      <c r="B67" t="s">
        <v>147</v>
      </c>
      <c r="C67" t="s">
        <v>148</v>
      </c>
      <c r="D67" s="1">
        <v>0.028645833333333332</v>
      </c>
      <c r="E67" t="s">
        <v>14</v>
      </c>
      <c r="F67" t="s">
        <v>11</v>
      </c>
      <c r="G67" s="2">
        <v>60</v>
      </c>
      <c r="H67" s="2">
        <v>19</v>
      </c>
      <c r="I67">
        <v>69</v>
      </c>
    </row>
    <row r="68" spans="1:9" ht="15">
      <c r="A68" s="2">
        <v>66</v>
      </c>
      <c r="B68" t="s">
        <v>149</v>
      </c>
      <c r="C68" t="s">
        <v>150</v>
      </c>
      <c r="D68" s="1">
        <v>0.028761574074074075</v>
      </c>
      <c r="E68" t="s">
        <v>31</v>
      </c>
      <c r="F68" t="s">
        <v>18</v>
      </c>
      <c r="G68" s="2">
        <v>61</v>
      </c>
      <c r="H68" s="2">
        <v>10</v>
      </c>
      <c r="I68">
        <v>101</v>
      </c>
    </row>
    <row r="69" spans="1:9" ht="15">
      <c r="A69" s="2">
        <v>67</v>
      </c>
      <c r="B69" t="s">
        <v>32</v>
      </c>
      <c r="C69" t="s">
        <v>151</v>
      </c>
      <c r="D69" s="1">
        <v>0.028877314814814817</v>
      </c>
      <c r="E69" t="s">
        <v>91</v>
      </c>
      <c r="F69" t="s">
        <v>75</v>
      </c>
      <c r="G69" s="2">
        <v>62</v>
      </c>
      <c r="H69" s="2">
        <v>4</v>
      </c>
      <c r="I69">
        <v>161</v>
      </c>
    </row>
    <row r="70" spans="1:9" ht="15">
      <c r="A70" s="2">
        <v>68</v>
      </c>
      <c r="B70" t="s">
        <v>84</v>
      </c>
      <c r="C70" t="s">
        <v>152</v>
      </c>
      <c r="D70" s="1">
        <v>0.02892361111111111</v>
      </c>
      <c r="E70" t="s">
        <v>14</v>
      </c>
      <c r="F70" t="s">
        <v>28</v>
      </c>
      <c r="G70" s="2">
        <v>63</v>
      </c>
      <c r="H70" s="2">
        <v>20</v>
      </c>
      <c r="I70">
        <v>225</v>
      </c>
    </row>
    <row r="71" spans="1:9" ht="15">
      <c r="A71" s="2">
        <v>69</v>
      </c>
      <c r="B71" t="s">
        <v>153</v>
      </c>
      <c r="C71" t="s">
        <v>154</v>
      </c>
      <c r="D71" s="1">
        <v>0.028935185185185185</v>
      </c>
      <c r="F71" t="s">
        <v>42</v>
      </c>
      <c r="G71" s="2">
        <v>64</v>
      </c>
      <c r="H71" s="2">
        <v>5</v>
      </c>
      <c r="I71">
        <v>128</v>
      </c>
    </row>
    <row r="72" spans="1:9" ht="15">
      <c r="A72" s="2">
        <v>70</v>
      </c>
      <c r="B72" t="s">
        <v>143</v>
      </c>
      <c r="C72" t="s">
        <v>131</v>
      </c>
      <c r="D72" s="1">
        <v>0.028969907407407406</v>
      </c>
      <c r="E72" t="s">
        <v>155</v>
      </c>
      <c r="F72" t="s">
        <v>42</v>
      </c>
      <c r="G72" s="2">
        <v>65</v>
      </c>
      <c r="H72" s="2">
        <v>6</v>
      </c>
      <c r="I72">
        <v>218</v>
      </c>
    </row>
    <row r="73" spans="1:9" ht="15">
      <c r="A73" s="2">
        <v>71</v>
      </c>
      <c r="B73" t="s">
        <v>156</v>
      </c>
      <c r="C73" t="s">
        <v>46</v>
      </c>
      <c r="D73" s="1">
        <v>0.028969907407407406</v>
      </c>
      <c r="E73" t="s">
        <v>14</v>
      </c>
      <c r="F73" t="s">
        <v>93</v>
      </c>
      <c r="G73" s="2">
        <v>6</v>
      </c>
      <c r="H73" s="2">
        <v>2</v>
      </c>
      <c r="I73">
        <v>244</v>
      </c>
    </row>
    <row r="74" spans="1:9" ht="15">
      <c r="A74" s="2">
        <v>72</v>
      </c>
      <c r="B74" t="s">
        <v>122</v>
      </c>
      <c r="C74" t="s">
        <v>157</v>
      </c>
      <c r="D74" s="1">
        <v>0.02908564814814815</v>
      </c>
      <c r="E74" t="s">
        <v>115</v>
      </c>
      <c r="F74" t="s">
        <v>68</v>
      </c>
      <c r="G74" s="2">
        <v>66</v>
      </c>
      <c r="H74" s="2">
        <v>4</v>
      </c>
      <c r="I74">
        <v>1</v>
      </c>
    </row>
    <row r="75" spans="1:9" ht="15">
      <c r="A75" s="2">
        <v>73</v>
      </c>
      <c r="B75" t="s">
        <v>57</v>
      </c>
      <c r="C75" t="s">
        <v>158</v>
      </c>
      <c r="D75" s="1">
        <v>0.02918981481481481</v>
      </c>
      <c r="E75" t="s">
        <v>56</v>
      </c>
      <c r="F75" t="s">
        <v>28</v>
      </c>
      <c r="G75" s="2">
        <v>67</v>
      </c>
      <c r="H75" s="2">
        <v>21</v>
      </c>
      <c r="I75">
        <v>236</v>
      </c>
    </row>
    <row r="76" spans="1:9" ht="15">
      <c r="A76" s="2">
        <v>74</v>
      </c>
      <c r="B76" t="s">
        <v>159</v>
      </c>
      <c r="C76" t="s">
        <v>160</v>
      </c>
      <c r="D76" s="1">
        <v>0.029247685185185186</v>
      </c>
      <c r="E76" t="s">
        <v>31</v>
      </c>
      <c r="F76" t="s">
        <v>18</v>
      </c>
      <c r="G76" s="2">
        <v>68</v>
      </c>
      <c r="H76" s="2">
        <v>11</v>
      </c>
      <c r="I76">
        <v>109</v>
      </c>
    </row>
    <row r="77" spans="1:9" ht="15">
      <c r="A77" s="2">
        <v>75</v>
      </c>
      <c r="B77" t="s">
        <v>161</v>
      </c>
      <c r="C77" t="s">
        <v>162</v>
      </c>
      <c r="D77" s="1">
        <v>0.029409722222222223</v>
      </c>
      <c r="E77" t="s">
        <v>14</v>
      </c>
      <c r="F77" t="s">
        <v>75</v>
      </c>
      <c r="G77" s="2">
        <v>69</v>
      </c>
      <c r="H77" s="2">
        <v>5</v>
      </c>
      <c r="I77">
        <v>36</v>
      </c>
    </row>
    <row r="78" spans="1:9" ht="15">
      <c r="A78" s="2">
        <v>76</v>
      </c>
      <c r="B78" t="s">
        <v>163</v>
      </c>
      <c r="C78" t="s">
        <v>164</v>
      </c>
      <c r="D78" s="1">
        <v>0.029421296296296296</v>
      </c>
      <c r="E78" t="s">
        <v>17</v>
      </c>
      <c r="F78" t="s">
        <v>42</v>
      </c>
      <c r="G78" s="2">
        <v>70</v>
      </c>
      <c r="H78" s="2">
        <v>7</v>
      </c>
      <c r="I78">
        <v>167</v>
      </c>
    </row>
    <row r="79" spans="1:9" ht="15">
      <c r="A79" s="2">
        <v>77</v>
      </c>
      <c r="B79" t="s">
        <v>165</v>
      </c>
      <c r="C79" t="s">
        <v>166</v>
      </c>
      <c r="D79" s="1">
        <v>0.02943287037037037</v>
      </c>
      <c r="E79" t="s">
        <v>31</v>
      </c>
      <c r="F79" t="s">
        <v>11</v>
      </c>
      <c r="G79" s="2">
        <v>71</v>
      </c>
      <c r="H79" s="2">
        <v>20</v>
      </c>
      <c r="I79">
        <v>102</v>
      </c>
    </row>
    <row r="80" spans="1:9" ht="15">
      <c r="A80" s="2">
        <v>78</v>
      </c>
      <c r="B80" t="s">
        <v>86</v>
      </c>
      <c r="C80" t="s">
        <v>167</v>
      </c>
      <c r="D80" s="1">
        <v>0.02953703703703704</v>
      </c>
      <c r="E80" t="s">
        <v>9</v>
      </c>
      <c r="F80" t="s">
        <v>11</v>
      </c>
      <c r="G80" s="2">
        <v>72</v>
      </c>
      <c r="H80" s="2">
        <v>21</v>
      </c>
      <c r="I80">
        <v>199</v>
      </c>
    </row>
    <row r="81" spans="1:9" ht="15">
      <c r="A81" s="2">
        <v>79</v>
      </c>
      <c r="B81" t="s">
        <v>168</v>
      </c>
      <c r="C81" t="s">
        <v>169</v>
      </c>
      <c r="D81" s="1">
        <v>0.02954861111111111</v>
      </c>
      <c r="E81" t="s">
        <v>59</v>
      </c>
      <c r="F81" t="s">
        <v>93</v>
      </c>
      <c r="G81" s="2">
        <v>7</v>
      </c>
      <c r="H81" s="2">
        <v>3</v>
      </c>
      <c r="I81">
        <v>125</v>
      </c>
    </row>
    <row r="82" spans="1:9" ht="15">
      <c r="A82" s="2">
        <v>80</v>
      </c>
      <c r="B82" t="s">
        <v>170</v>
      </c>
      <c r="C82" t="s">
        <v>171</v>
      </c>
      <c r="D82" s="1">
        <v>0.029583333333333336</v>
      </c>
      <c r="F82" t="s">
        <v>42</v>
      </c>
      <c r="G82" s="2">
        <v>73</v>
      </c>
      <c r="H82" s="2">
        <v>8</v>
      </c>
      <c r="I82">
        <v>247</v>
      </c>
    </row>
    <row r="83" spans="1:9" ht="15">
      <c r="A83" s="2">
        <v>81</v>
      </c>
      <c r="B83" t="s">
        <v>120</v>
      </c>
      <c r="C83" t="s">
        <v>172</v>
      </c>
      <c r="D83" s="1">
        <v>0.02971064814814815</v>
      </c>
      <c r="F83" t="s">
        <v>28</v>
      </c>
      <c r="G83" s="2">
        <v>74</v>
      </c>
      <c r="H83" s="2">
        <v>22</v>
      </c>
      <c r="I83">
        <v>14</v>
      </c>
    </row>
    <row r="84" spans="1:9" ht="15">
      <c r="A84" s="2">
        <v>82</v>
      </c>
      <c r="B84" t="s">
        <v>173</v>
      </c>
      <c r="C84" t="s">
        <v>174</v>
      </c>
      <c r="D84" s="1">
        <v>0.029768518518518517</v>
      </c>
      <c r="E84" t="s">
        <v>59</v>
      </c>
      <c r="F84" t="s">
        <v>42</v>
      </c>
      <c r="G84" s="2">
        <v>75</v>
      </c>
      <c r="H84" s="2">
        <v>9</v>
      </c>
      <c r="I84">
        <v>118</v>
      </c>
    </row>
    <row r="85" spans="1:9" ht="15">
      <c r="A85" s="2">
        <v>83</v>
      </c>
      <c r="B85" t="s">
        <v>107</v>
      </c>
      <c r="C85" t="s">
        <v>175</v>
      </c>
      <c r="D85" s="1">
        <v>0.029791666666666664</v>
      </c>
      <c r="E85" t="s">
        <v>21</v>
      </c>
      <c r="F85" t="s">
        <v>11</v>
      </c>
      <c r="G85" s="2">
        <v>76</v>
      </c>
      <c r="H85" s="2">
        <v>22</v>
      </c>
      <c r="I85">
        <v>138</v>
      </c>
    </row>
    <row r="86" spans="1:9" ht="15">
      <c r="A86" s="2">
        <v>84</v>
      </c>
      <c r="B86" t="s">
        <v>54</v>
      </c>
      <c r="C86" t="s">
        <v>176</v>
      </c>
      <c r="D86" s="1">
        <v>0.02980324074074074</v>
      </c>
      <c r="E86" t="s">
        <v>14</v>
      </c>
      <c r="F86" t="s">
        <v>28</v>
      </c>
      <c r="G86" s="2">
        <v>77</v>
      </c>
      <c r="H86" s="2">
        <v>23</v>
      </c>
      <c r="I86">
        <v>9</v>
      </c>
    </row>
    <row r="87" spans="1:9" ht="15">
      <c r="A87" s="2">
        <v>85</v>
      </c>
      <c r="B87" t="s">
        <v>177</v>
      </c>
      <c r="C87" t="s">
        <v>178</v>
      </c>
      <c r="D87" s="1">
        <v>0.02980324074074074</v>
      </c>
      <c r="E87" t="s">
        <v>115</v>
      </c>
      <c r="F87" t="s">
        <v>28</v>
      </c>
      <c r="G87" s="2">
        <v>78</v>
      </c>
      <c r="H87" s="2">
        <v>24</v>
      </c>
      <c r="I87">
        <v>250</v>
      </c>
    </row>
    <row r="88" spans="1:9" ht="15">
      <c r="A88" s="2">
        <v>86</v>
      </c>
      <c r="B88" t="s">
        <v>179</v>
      </c>
      <c r="C88" t="s">
        <v>180</v>
      </c>
      <c r="D88" s="1">
        <v>0.02990740740740741</v>
      </c>
      <c r="E88" t="s">
        <v>181</v>
      </c>
      <c r="F88" t="s">
        <v>18</v>
      </c>
      <c r="G88" s="2">
        <v>79</v>
      </c>
      <c r="H88" s="2">
        <v>12</v>
      </c>
      <c r="I88">
        <v>115</v>
      </c>
    </row>
    <row r="89" spans="1:9" ht="15">
      <c r="A89" s="2">
        <v>87</v>
      </c>
      <c r="B89" t="s">
        <v>182</v>
      </c>
      <c r="C89" t="s">
        <v>183</v>
      </c>
      <c r="D89" s="1">
        <v>0.029942129629629628</v>
      </c>
      <c r="E89" t="s">
        <v>31</v>
      </c>
      <c r="F89" t="s">
        <v>101</v>
      </c>
      <c r="G89" s="2">
        <v>8</v>
      </c>
      <c r="H89" s="2">
        <v>2</v>
      </c>
      <c r="I89">
        <v>24</v>
      </c>
    </row>
    <row r="90" spans="1:9" ht="15">
      <c r="A90" s="2">
        <v>88</v>
      </c>
      <c r="B90" t="s">
        <v>184</v>
      </c>
      <c r="C90" t="s">
        <v>185</v>
      </c>
      <c r="D90" s="1">
        <v>0.030000000000000002</v>
      </c>
      <c r="E90" t="s">
        <v>186</v>
      </c>
      <c r="F90" t="s">
        <v>42</v>
      </c>
      <c r="G90" s="2">
        <v>80</v>
      </c>
      <c r="H90" s="2">
        <v>10</v>
      </c>
      <c r="I90">
        <v>170</v>
      </c>
    </row>
    <row r="91" spans="1:9" ht="15">
      <c r="A91" s="2">
        <v>89</v>
      </c>
      <c r="B91" t="s">
        <v>187</v>
      </c>
      <c r="C91" t="s">
        <v>188</v>
      </c>
      <c r="D91" s="1">
        <v>0.03008101851851852</v>
      </c>
      <c r="E91" t="s">
        <v>14</v>
      </c>
      <c r="F91" t="s">
        <v>18</v>
      </c>
      <c r="G91" s="2">
        <v>81</v>
      </c>
      <c r="H91" s="2">
        <v>13</v>
      </c>
      <c r="I91">
        <v>20</v>
      </c>
    </row>
    <row r="92" spans="1:9" ht="15">
      <c r="A92" s="2">
        <v>90</v>
      </c>
      <c r="B92" t="s">
        <v>189</v>
      </c>
      <c r="C92" t="s">
        <v>152</v>
      </c>
      <c r="D92" s="1">
        <v>0.030208333333333334</v>
      </c>
      <c r="E92" t="s">
        <v>115</v>
      </c>
      <c r="F92" t="s">
        <v>42</v>
      </c>
      <c r="G92" s="2">
        <v>82</v>
      </c>
      <c r="H92" s="2">
        <v>11</v>
      </c>
      <c r="I92">
        <v>224</v>
      </c>
    </row>
    <row r="93" spans="1:9" ht="15">
      <c r="A93" s="2">
        <v>91</v>
      </c>
      <c r="B93" t="s">
        <v>170</v>
      </c>
      <c r="C93" t="s">
        <v>190</v>
      </c>
      <c r="D93" s="1">
        <v>0.030312499999999996</v>
      </c>
      <c r="E93" t="s">
        <v>31</v>
      </c>
      <c r="F93" t="s">
        <v>11</v>
      </c>
      <c r="G93" s="2">
        <v>83</v>
      </c>
      <c r="H93" s="2">
        <v>23</v>
      </c>
      <c r="I93">
        <v>219</v>
      </c>
    </row>
    <row r="94" spans="1:9" ht="15">
      <c r="A94" s="2">
        <v>92</v>
      </c>
      <c r="B94" t="s">
        <v>25</v>
      </c>
      <c r="C94" t="s">
        <v>191</v>
      </c>
      <c r="D94" s="1">
        <v>0.030347222222222223</v>
      </c>
      <c r="E94" t="s">
        <v>31</v>
      </c>
      <c r="F94" t="s">
        <v>142</v>
      </c>
      <c r="G94" s="2">
        <v>84</v>
      </c>
      <c r="H94" s="2">
        <v>2</v>
      </c>
      <c r="I94">
        <v>232</v>
      </c>
    </row>
    <row r="95" spans="1:9" ht="15">
      <c r="A95" s="2">
        <v>93</v>
      </c>
      <c r="B95" t="s">
        <v>192</v>
      </c>
      <c r="C95" t="s">
        <v>193</v>
      </c>
      <c r="D95" s="1">
        <v>0.030462962962962966</v>
      </c>
      <c r="E95" t="s">
        <v>24</v>
      </c>
      <c r="F95" t="s">
        <v>11</v>
      </c>
      <c r="G95" s="2">
        <v>85</v>
      </c>
      <c r="H95" s="2">
        <v>24</v>
      </c>
      <c r="I95">
        <v>58</v>
      </c>
    </row>
    <row r="96" spans="1:9" ht="15">
      <c r="A96" s="2">
        <v>94</v>
      </c>
      <c r="B96" t="s">
        <v>194</v>
      </c>
      <c r="C96" t="s">
        <v>195</v>
      </c>
      <c r="D96" s="1">
        <v>0.030567129629629628</v>
      </c>
      <c r="E96" t="s">
        <v>31</v>
      </c>
      <c r="F96" t="s">
        <v>42</v>
      </c>
      <c r="G96" s="2">
        <v>86</v>
      </c>
      <c r="H96" s="2">
        <v>12</v>
      </c>
      <c r="I96">
        <v>141</v>
      </c>
    </row>
    <row r="97" spans="1:9" ht="15">
      <c r="A97" s="2">
        <v>95</v>
      </c>
      <c r="B97" t="s">
        <v>196</v>
      </c>
      <c r="C97" t="s">
        <v>197</v>
      </c>
      <c r="D97" s="1">
        <v>0.030601851851851852</v>
      </c>
      <c r="E97" t="s">
        <v>56</v>
      </c>
      <c r="F97" t="s">
        <v>18</v>
      </c>
      <c r="G97" s="2">
        <v>87</v>
      </c>
      <c r="H97" s="2">
        <v>14</v>
      </c>
      <c r="I97">
        <v>253</v>
      </c>
    </row>
    <row r="98" spans="1:9" ht="15">
      <c r="A98" s="2">
        <v>96</v>
      </c>
      <c r="B98" t="s">
        <v>198</v>
      </c>
      <c r="C98" t="s">
        <v>199</v>
      </c>
      <c r="D98" s="1">
        <v>0.030694444444444444</v>
      </c>
      <c r="E98" t="s">
        <v>51</v>
      </c>
      <c r="F98" t="s">
        <v>130</v>
      </c>
      <c r="G98" s="2">
        <v>9</v>
      </c>
      <c r="H98" s="2">
        <v>2</v>
      </c>
      <c r="I98">
        <v>86</v>
      </c>
    </row>
    <row r="99" spans="1:9" ht="15">
      <c r="A99" s="2">
        <v>97</v>
      </c>
      <c r="B99" t="s">
        <v>200</v>
      </c>
      <c r="C99" t="s">
        <v>144</v>
      </c>
      <c r="D99" s="1">
        <v>0.030810185185185187</v>
      </c>
      <c r="E99" t="s">
        <v>115</v>
      </c>
      <c r="F99" t="s">
        <v>28</v>
      </c>
      <c r="G99" s="2">
        <v>88</v>
      </c>
      <c r="H99" s="2">
        <v>25</v>
      </c>
      <c r="I99">
        <v>163</v>
      </c>
    </row>
    <row r="100" spans="1:9" ht="15">
      <c r="A100" s="2">
        <v>98</v>
      </c>
      <c r="B100" t="s">
        <v>201</v>
      </c>
      <c r="C100" t="s">
        <v>202</v>
      </c>
      <c r="D100" s="1">
        <v>0.030949074074074077</v>
      </c>
      <c r="E100" t="s">
        <v>14</v>
      </c>
      <c r="F100" t="s">
        <v>118</v>
      </c>
      <c r="G100" s="2">
        <v>10</v>
      </c>
      <c r="H100" s="2">
        <v>3</v>
      </c>
      <c r="I100">
        <v>56</v>
      </c>
    </row>
    <row r="101" spans="1:9" ht="15">
      <c r="A101" s="2">
        <v>99</v>
      </c>
      <c r="B101" t="s">
        <v>203</v>
      </c>
      <c r="C101" t="s">
        <v>204</v>
      </c>
      <c r="D101" s="1">
        <v>0.031053240740740742</v>
      </c>
      <c r="E101" t="s">
        <v>31</v>
      </c>
      <c r="F101" t="s">
        <v>75</v>
      </c>
      <c r="G101" s="2">
        <v>89</v>
      </c>
      <c r="H101" s="2">
        <v>6</v>
      </c>
      <c r="I101">
        <v>75</v>
      </c>
    </row>
    <row r="102" spans="1:9" ht="15">
      <c r="A102" s="2">
        <v>100</v>
      </c>
      <c r="B102" t="s">
        <v>485</v>
      </c>
      <c r="C102" t="s">
        <v>81</v>
      </c>
      <c r="D102" s="1">
        <v>0.031122685185185187</v>
      </c>
      <c r="E102" t="s">
        <v>31</v>
      </c>
      <c r="F102" t="s">
        <v>101</v>
      </c>
      <c r="G102" s="2">
        <v>11</v>
      </c>
      <c r="H102" s="2">
        <v>3</v>
      </c>
      <c r="I102">
        <v>62</v>
      </c>
    </row>
    <row r="103" spans="1:9" ht="15">
      <c r="A103" s="2">
        <v>101</v>
      </c>
      <c r="B103" t="s">
        <v>205</v>
      </c>
      <c r="C103" t="s">
        <v>206</v>
      </c>
      <c r="D103" s="1">
        <v>0.031226851851851853</v>
      </c>
      <c r="E103" t="s">
        <v>59</v>
      </c>
      <c r="F103" t="s">
        <v>101</v>
      </c>
      <c r="G103" s="2">
        <v>12</v>
      </c>
      <c r="H103" s="2">
        <v>4</v>
      </c>
      <c r="I103">
        <v>5</v>
      </c>
    </row>
    <row r="104" spans="1:9" ht="15">
      <c r="A104" s="2">
        <v>102</v>
      </c>
      <c r="B104" t="s">
        <v>207</v>
      </c>
      <c r="C104" t="s">
        <v>208</v>
      </c>
      <c r="D104" s="1">
        <v>0.03128472222222222</v>
      </c>
      <c r="E104" t="s">
        <v>209</v>
      </c>
      <c r="F104" t="s">
        <v>118</v>
      </c>
      <c r="G104" s="2">
        <v>13</v>
      </c>
      <c r="H104" s="2">
        <v>4</v>
      </c>
      <c r="I104">
        <v>83</v>
      </c>
    </row>
    <row r="105" spans="1:9" ht="15">
      <c r="A105" s="2">
        <v>103</v>
      </c>
      <c r="B105" t="s">
        <v>210</v>
      </c>
      <c r="C105" t="s">
        <v>211</v>
      </c>
      <c r="D105" s="1">
        <v>0.03138888888888889</v>
      </c>
      <c r="E105" t="s">
        <v>59</v>
      </c>
      <c r="F105" t="s">
        <v>18</v>
      </c>
      <c r="G105" s="2">
        <v>90</v>
      </c>
      <c r="H105" s="2">
        <v>15</v>
      </c>
      <c r="I105">
        <v>166</v>
      </c>
    </row>
    <row r="106" spans="1:9" ht="15">
      <c r="A106" s="2">
        <v>104</v>
      </c>
      <c r="B106" t="s">
        <v>137</v>
      </c>
      <c r="C106" t="s">
        <v>212</v>
      </c>
      <c r="D106" s="1">
        <v>0.03153935185185185</v>
      </c>
      <c r="F106" t="s">
        <v>18</v>
      </c>
      <c r="G106" s="2">
        <v>91</v>
      </c>
      <c r="H106" s="2">
        <v>16</v>
      </c>
      <c r="I106">
        <v>205</v>
      </c>
    </row>
    <row r="107" spans="1:9" ht="15">
      <c r="A107" s="2">
        <v>105</v>
      </c>
      <c r="B107" t="s">
        <v>213</v>
      </c>
      <c r="C107" t="s">
        <v>214</v>
      </c>
      <c r="D107" s="1">
        <v>0.03158564814814815</v>
      </c>
      <c r="E107" t="s">
        <v>31</v>
      </c>
      <c r="F107" t="s">
        <v>215</v>
      </c>
      <c r="G107" s="2">
        <v>14</v>
      </c>
      <c r="H107" s="2">
        <v>1</v>
      </c>
      <c r="I107">
        <v>156</v>
      </c>
    </row>
    <row r="108" spans="1:9" ht="15">
      <c r="A108" s="2">
        <v>106</v>
      </c>
      <c r="B108" t="s">
        <v>19</v>
      </c>
      <c r="C108" t="s">
        <v>216</v>
      </c>
      <c r="D108" s="1">
        <v>0.031608796296296295</v>
      </c>
      <c r="F108" t="s">
        <v>11</v>
      </c>
      <c r="G108" s="2">
        <v>92</v>
      </c>
      <c r="H108" s="2">
        <v>25</v>
      </c>
      <c r="I108">
        <v>88</v>
      </c>
    </row>
    <row r="109" spans="1:9" ht="15">
      <c r="A109" s="2">
        <v>107</v>
      </c>
      <c r="B109" t="s">
        <v>217</v>
      </c>
      <c r="C109" t="s">
        <v>218</v>
      </c>
      <c r="D109" s="1">
        <v>0.031828703703703706</v>
      </c>
      <c r="E109" t="s">
        <v>31</v>
      </c>
      <c r="F109" t="s">
        <v>130</v>
      </c>
      <c r="G109" s="2">
        <v>15</v>
      </c>
      <c r="H109" s="2">
        <v>3</v>
      </c>
      <c r="I109">
        <v>190</v>
      </c>
    </row>
    <row r="110" spans="1:9" ht="15">
      <c r="A110" s="2">
        <v>108</v>
      </c>
      <c r="B110" t="s">
        <v>219</v>
      </c>
      <c r="C110" t="s">
        <v>220</v>
      </c>
      <c r="D110" s="1">
        <v>0.03185185185185185</v>
      </c>
      <c r="F110" t="s">
        <v>42</v>
      </c>
      <c r="G110" s="2">
        <v>93</v>
      </c>
      <c r="H110" s="2">
        <v>13</v>
      </c>
      <c r="I110">
        <v>42</v>
      </c>
    </row>
    <row r="111" spans="1:9" ht="15">
      <c r="A111" s="2">
        <v>109</v>
      </c>
      <c r="B111" t="s">
        <v>221</v>
      </c>
      <c r="C111" t="s">
        <v>222</v>
      </c>
      <c r="D111" s="1">
        <v>0.031875</v>
      </c>
      <c r="F111" t="s">
        <v>28</v>
      </c>
      <c r="G111" s="2">
        <v>94</v>
      </c>
      <c r="H111" s="2">
        <v>26</v>
      </c>
      <c r="I111">
        <v>246</v>
      </c>
    </row>
    <row r="112" spans="1:9" ht="15">
      <c r="A112" s="2">
        <v>110</v>
      </c>
      <c r="B112" t="s">
        <v>223</v>
      </c>
      <c r="C112" t="s">
        <v>224</v>
      </c>
      <c r="D112" s="1">
        <v>0.03190972222222222</v>
      </c>
      <c r="F112" t="s">
        <v>93</v>
      </c>
      <c r="G112" s="2">
        <v>16</v>
      </c>
      <c r="H112" s="2">
        <v>4</v>
      </c>
      <c r="I112">
        <v>112</v>
      </c>
    </row>
    <row r="113" spans="1:9" ht="15">
      <c r="A113" s="2">
        <v>111</v>
      </c>
      <c r="B113" t="s">
        <v>225</v>
      </c>
      <c r="C113" t="s">
        <v>226</v>
      </c>
      <c r="D113" s="1">
        <v>0.03194444444444445</v>
      </c>
      <c r="E113" t="s">
        <v>31</v>
      </c>
      <c r="F113" t="s">
        <v>93</v>
      </c>
      <c r="G113" s="2">
        <v>17</v>
      </c>
      <c r="H113" s="2">
        <v>5</v>
      </c>
      <c r="I113">
        <v>188</v>
      </c>
    </row>
    <row r="114" spans="1:9" ht="15">
      <c r="A114" s="2">
        <v>112</v>
      </c>
      <c r="B114" t="s">
        <v>227</v>
      </c>
      <c r="C114" t="s">
        <v>228</v>
      </c>
      <c r="D114" s="1">
        <v>0.03197916666666666</v>
      </c>
      <c r="E114" t="s">
        <v>31</v>
      </c>
      <c r="F114" t="s">
        <v>75</v>
      </c>
      <c r="G114" s="2">
        <v>95</v>
      </c>
      <c r="H114" s="2">
        <v>7</v>
      </c>
      <c r="I114">
        <v>81</v>
      </c>
    </row>
    <row r="115" spans="1:9" ht="15">
      <c r="A115" s="2">
        <v>113</v>
      </c>
      <c r="B115" t="s">
        <v>229</v>
      </c>
      <c r="C115" t="s">
        <v>145</v>
      </c>
      <c r="D115" s="1">
        <v>0.03203703703703704</v>
      </c>
      <c r="E115" t="s">
        <v>14</v>
      </c>
      <c r="F115" t="s">
        <v>93</v>
      </c>
      <c r="G115" s="2">
        <v>18</v>
      </c>
      <c r="H115" s="2">
        <v>6</v>
      </c>
      <c r="I115">
        <v>241</v>
      </c>
    </row>
    <row r="116" spans="1:9" ht="15">
      <c r="A116" s="2">
        <v>114</v>
      </c>
      <c r="B116" t="s">
        <v>78</v>
      </c>
      <c r="C116" t="s">
        <v>482</v>
      </c>
      <c r="D116" s="1">
        <v>0.032060185185185185</v>
      </c>
      <c r="E116" t="s">
        <v>24</v>
      </c>
      <c r="F116" t="s">
        <v>142</v>
      </c>
      <c r="G116" s="2">
        <v>96</v>
      </c>
      <c r="H116" s="2">
        <v>3</v>
      </c>
      <c r="I116">
        <v>31</v>
      </c>
    </row>
    <row r="117" spans="1:9" ht="15">
      <c r="A117" s="2">
        <v>115</v>
      </c>
      <c r="B117" t="s">
        <v>78</v>
      </c>
      <c r="C117" t="s">
        <v>484</v>
      </c>
      <c r="D117" s="1">
        <v>0.03210648148148148</v>
      </c>
      <c r="F117" t="s">
        <v>28</v>
      </c>
      <c r="G117" s="2">
        <v>97</v>
      </c>
      <c r="H117" s="2">
        <v>27</v>
      </c>
      <c r="I117">
        <v>103</v>
      </c>
    </row>
    <row r="118" spans="1:9" ht="15">
      <c r="A118" s="2">
        <v>116</v>
      </c>
      <c r="B118" t="s">
        <v>45</v>
      </c>
      <c r="C118" t="s">
        <v>230</v>
      </c>
      <c r="D118" s="1">
        <v>0.03210648148148148</v>
      </c>
      <c r="F118" t="s">
        <v>11</v>
      </c>
      <c r="G118" s="2">
        <v>98</v>
      </c>
      <c r="H118" s="2">
        <v>26</v>
      </c>
      <c r="I118">
        <v>266</v>
      </c>
    </row>
    <row r="119" spans="1:9" ht="15">
      <c r="A119" s="2">
        <v>117</v>
      </c>
      <c r="B119" t="s">
        <v>231</v>
      </c>
      <c r="C119" t="s">
        <v>232</v>
      </c>
      <c r="D119" s="1">
        <v>0.03214120370370371</v>
      </c>
      <c r="E119" t="s">
        <v>41</v>
      </c>
      <c r="F119" t="s">
        <v>142</v>
      </c>
      <c r="G119" s="2">
        <v>99</v>
      </c>
      <c r="H119" s="2">
        <v>4</v>
      </c>
      <c r="I119">
        <v>168</v>
      </c>
    </row>
    <row r="120" spans="1:9" ht="15">
      <c r="A120" s="2">
        <v>118</v>
      </c>
      <c r="B120" t="s">
        <v>233</v>
      </c>
      <c r="C120" t="s">
        <v>234</v>
      </c>
      <c r="D120" s="1">
        <v>0.03221064814814815</v>
      </c>
      <c r="E120" t="s">
        <v>14</v>
      </c>
      <c r="F120" t="s">
        <v>118</v>
      </c>
      <c r="G120" s="2">
        <v>19</v>
      </c>
      <c r="H120" s="2">
        <v>5</v>
      </c>
      <c r="I120">
        <v>8</v>
      </c>
    </row>
    <row r="121" spans="1:9" ht="15">
      <c r="A121" s="2">
        <v>119</v>
      </c>
      <c r="B121" t="s">
        <v>170</v>
      </c>
      <c r="C121" t="s">
        <v>235</v>
      </c>
      <c r="D121" s="1">
        <v>0.032233796296296295</v>
      </c>
      <c r="F121" t="s">
        <v>28</v>
      </c>
      <c r="G121" s="2">
        <v>100</v>
      </c>
      <c r="H121" s="2">
        <v>28</v>
      </c>
      <c r="I121">
        <v>22</v>
      </c>
    </row>
    <row r="122" spans="1:9" ht="15">
      <c r="A122" s="2">
        <v>120</v>
      </c>
      <c r="B122" t="s">
        <v>236</v>
      </c>
      <c r="C122" t="s">
        <v>87</v>
      </c>
      <c r="D122" s="1">
        <v>0.032372685185185185</v>
      </c>
      <c r="E122" t="s">
        <v>237</v>
      </c>
      <c r="F122" t="s">
        <v>142</v>
      </c>
      <c r="G122" s="2">
        <v>101</v>
      </c>
      <c r="H122" s="2">
        <v>5</v>
      </c>
      <c r="I122">
        <v>44</v>
      </c>
    </row>
    <row r="123" spans="1:9" ht="15">
      <c r="A123" s="2">
        <v>121</v>
      </c>
      <c r="B123" t="s">
        <v>238</v>
      </c>
      <c r="C123" t="s">
        <v>239</v>
      </c>
      <c r="D123" s="1">
        <v>0.03241898148148148</v>
      </c>
      <c r="E123" t="s">
        <v>14</v>
      </c>
      <c r="F123" t="s">
        <v>130</v>
      </c>
      <c r="G123" s="2">
        <v>20</v>
      </c>
      <c r="H123" s="2">
        <v>4</v>
      </c>
      <c r="I123">
        <v>181</v>
      </c>
    </row>
    <row r="124" spans="1:9" ht="15">
      <c r="A124" s="2">
        <v>122</v>
      </c>
      <c r="B124" t="s">
        <v>240</v>
      </c>
      <c r="C124" t="s">
        <v>241</v>
      </c>
      <c r="D124" s="1">
        <v>0.03248842592592593</v>
      </c>
      <c r="E124" t="s">
        <v>31</v>
      </c>
      <c r="F124" t="s">
        <v>75</v>
      </c>
      <c r="G124" s="2">
        <v>102</v>
      </c>
      <c r="H124" s="2">
        <v>8</v>
      </c>
      <c r="I124">
        <v>182</v>
      </c>
    </row>
    <row r="125" spans="1:9" ht="15">
      <c r="A125" s="2">
        <v>123</v>
      </c>
      <c r="B125" t="s">
        <v>32</v>
      </c>
      <c r="C125" t="s">
        <v>242</v>
      </c>
      <c r="D125" s="1">
        <v>0.032615740740740744</v>
      </c>
      <c r="E125" t="s">
        <v>17</v>
      </c>
      <c r="F125" t="s">
        <v>11</v>
      </c>
      <c r="G125" s="2">
        <v>103</v>
      </c>
      <c r="H125" s="2">
        <v>27</v>
      </c>
      <c r="I125">
        <v>126</v>
      </c>
    </row>
    <row r="126" spans="1:9" ht="15">
      <c r="A126" s="2">
        <v>124</v>
      </c>
      <c r="B126" t="s">
        <v>243</v>
      </c>
      <c r="C126" t="s">
        <v>87</v>
      </c>
      <c r="D126" s="1">
        <v>0.032685185185185185</v>
      </c>
      <c r="E126" t="s">
        <v>56</v>
      </c>
      <c r="F126" t="s">
        <v>101</v>
      </c>
      <c r="G126" s="2">
        <v>21</v>
      </c>
      <c r="H126" s="2">
        <v>5</v>
      </c>
      <c r="I126">
        <v>46</v>
      </c>
    </row>
    <row r="127" spans="1:9" ht="15">
      <c r="A127" s="2">
        <v>125</v>
      </c>
      <c r="B127" t="s">
        <v>57</v>
      </c>
      <c r="C127" t="s">
        <v>244</v>
      </c>
      <c r="D127" s="1">
        <v>0.03270833333333333</v>
      </c>
      <c r="E127" t="s">
        <v>31</v>
      </c>
      <c r="F127" t="s">
        <v>68</v>
      </c>
      <c r="G127" s="2">
        <v>104</v>
      </c>
      <c r="H127" s="2">
        <v>5</v>
      </c>
      <c r="I127">
        <v>25</v>
      </c>
    </row>
    <row r="128" spans="1:9" ht="15">
      <c r="A128" s="2">
        <v>126</v>
      </c>
      <c r="B128" t="s">
        <v>120</v>
      </c>
      <c r="C128" t="s">
        <v>139</v>
      </c>
      <c r="D128" s="1">
        <v>0.03280092592592593</v>
      </c>
      <c r="E128" t="s">
        <v>115</v>
      </c>
      <c r="F128" t="s">
        <v>75</v>
      </c>
      <c r="G128" s="2">
        <v>105</v>
      </c>
      <c r="H128" s="2">
        <v>9</v>
      </c>
      <c r="I128">
        <v>213</v>
      </c>
    </row>
    <row r="129" spans="1:9" ht="15">
      <c r="A129" s="2">
        <v>127</v>
      </c>
      <c r="B129" t="s">
        <v>245</v>
      </c>
      <c r="C129" t="s">
        <v>246</v>
      </c>
      <c r="D129" s="1">
        <v>0.032870370370370376</v>
      </c>
      <c r="E129" t="s">
        <v>17</v>
      </c>
      <c r="F129" t="s">
        <v>11</v>
      </c>
      <c r="G129" s="2">
        <v>106</v>
      </c>
      <c r="H129" s="2">
        <v>28</v>
      </c>
      <c r="I129">
        <v>233</v>
      </c>
    </row>
    <row r="130" spans="1:9" ht="15">
      <c r="A130" s="2">
        <v>128</v>
      </c>
      <c r="B130" t="s">
        <v>15</v>
      </c>
      <c r="C130" t="s">
        <v>247</v>
      </c>
      <c r="D130" s="1">
        <v>0.03290509259259259</v>
      </c>
      <c r="E130" t="s">
        <v>31</v>
      </c>
      <c r="F130" t="s">
        <v>28</v>
      </c>
      <c r="G130" s="2">
        <v>107</v>
      </c>
      <c r="H130" s="2">
        <v>29</v>
      </c>
      <c r="I130">
        <v>80</v>
      </c>
    </row>
    <row r="131" spans="1:9" ht="15">
      <c r="A131" s="2">
        <v>129</v>
      </c>
      <c r="B131" t="s">
        <v>248</v>
      </c>
      <c r="C131" t="s">
        <v>249</v>
      </c>
      <c r="D131" s="1">
        <v>0.03293981481481481</v>
      </c>
      <c r="E131" t="s">
        <v>59</v>
      </c>
      <c r="F131" t="s">
        <v>68</v>
      </c>
      <c r="G131" s="2">
        <v>108</v>
      </c>
      <c r="H131" s="2">
        <v>6</v>
      </c>
      <c r="I131">
        <v>37</v>
      </c>
    </row>
    <row r="132" spans="1:9" ht="15">
      <c r="A132" s="2">
        <v>130</v>
      </c>
      <c r="B132" t="s">
        <v>250</v>
      </c>
      <c r="C132" t="s">
        <v>251</v>
      </c>
      <c r="D132" s="1">
        <v>0.03300925925925926</v>
      </c>
      <c r="F132" t="s">
        <v>28</v>
      </c>
      <c r="G132" s="2">
        <v>109</v>
      </c>
      <c r="H132" s="2">
        <v>30</v>
      </c>
      <c r="I132">
        <v>174</v>
      </c>
    </row>
    <row r="133" spans="1:9" ht="15">
      <c r="A133" s="2">
        <v>131</v>
      </c>
      <c r="B133" t="s">
        <v>47</v>
      </c>
      <c r="C133" t="s">
        <v>252</v>
      </c>
      <c r="D133" s="1">
        <v>0.03305555555555555</v>
      </c>
      <c r="F133" t="s">
        <v>68</v>
      </c>
      <c r="G133" s="2">
        <v>110</v>
      </c>
      <c r="H133" s="2">
        <v>7</v>
      </c>
      <c r="I133">
        <v>222</v>
      </c>
    </row>
    <row r="134" spans="1:9" ht="15">
      <c r="A134" s="2">
        <v>132</v>
      </c>
      <c r="B134" t="s">
        <v>253</v>
      </c>
      <c r="C134" t="s">
        <v>254</v>
      </c>
      <c r="D134" s="1">
        <v>0.033125</v>
      </c>
      <c r="E134" t="s">
        <v>14</v>
      </c>
      <c r="F134" t="s">
        <v>101</v>
      </c>
      <c r="G134" s="2">
        <v>22</v>
      </c>
      <c r="H134" s="2">
        <v>6</v>
      </c>
      <c r="I134">
        <v>89</v>
      </c>
    </row>
    <row r="135" spans="1:9" ht="15">
      <c r="A135" s="2">
        <v>133</v>
      </c>
      <c r="B135" t="s">
        <v>255</v>
      </c>
      <c r="C135" t="s">
        <v>486</v>
      </c>
      <c r="D135" s="1">
        <v>0.0332175925925926</v>
      </c>
      <c r="F135" t="s">
        <v>18</v>
      </c>
      <c r="G135" s="2">
        <v>111</v>
      </c>
      <c r="H135" s="2">
        <v>17</v>
      </c>
      <c r="I135">
        <v>23</v>
      </c>
    </row>
    <row r="136" spans="1:9" ht="15">
      <c r="A136" s="2">
        <v>134</v>
      </c>
      <c r="B136" t="s">
        <v>29</v>
      </c>
      <c r="C136" t="s">
        <v>256</v>
      </c>
      <c r="D136" s="1">
        <v>0.03325231481481481</v>
      </c>
      <c r="E136" t="s">
        <v>9</v>
      </c>
      <c r="F136" t="s">
        <v>75</v>
      </c>
      <c r="G136" s="2">
        <v>112</v>
      </c>
      <c r="H136" s="2">
        <v>10</v>
      </c>
      <c r="I136">
        <v>30</v>
      </c>
    </row>
    <row r="137" spans="1:9" ht="15">
      <c r="A137" s="2">
        <v>135</v>
      </c>
      <c r="B137" t="s">
        <v>257</v>
      </c>
      <c r="C137" t="s">
        <v>85</v>
      </c>
      <c r="D137" s="1">
        <v>0.03327546296296296</v>
      </c>
      <c r="E137" t="s">
        <v>31</v>
      </c>
      <c r="F137" t="s">
        <v>101</v>
      </c>
      <c r="G137" s="2">
        <v>23</v>
      </c>
      <c r="H137" s="2">
        <v>7</v>
      </c>
      <c r="I137">
        <v>94</v>
      </c>
    </row>
    <row r="138" spans="1:9" ht="15">
      <c r="A138" s="2">
        <v>136</v>
      </c>
      <c r="B138" t="s">
        <v>258</v>
      </c>
      <c r="C138" t="s">
        <v>259</v>
      </c>
      <c r="D138" s="1">
        <v>0.03332175925925926</v>
      </c>
      <c r="E138" t="s">
        <v>260</v>
      </c>
      <c r="F138" t="s">
        <v>75</v>
      </c>
      <c r="G138" s="2">
        <v>113</v>
      </c>
      <c r="H138" s="2">
        <v>11</v>
      </c>
      <c r="I138">
        <v>34</v>
      </c>
    </row>
    <row r="139" spans="1:9" ht="15">
      <c r="A139" s="2">
        <v>137</v>
      </c>
      <c r="B139" t="s">
        <v>122</v>
      </c>
      <c r="C139" t="s">
        <v>261</v>
      </c>
      <c r="D139" s="1">
        <v>0.033379629629629634</v>
      </c>
      <c r="E139" t="s">
        <v>31</v>
      </c>
      <c r="F139" t="s">
        <v>142</v>
      </c>
      <c r="G139" s="2">
        <v>114</v>
      </c>
      <c r="H139" s="2">
        <v>6</v>
      </c>
      <c r="I139">
        <v>6</v>
      </c>
    </row>
    <row r="140" spans="1:9" ht="15">
      <c r="A140" s="2">
        <v>138</v>
      </c>
      <c r="B140" t="s">
        <v>248</v>
      </c>
      <c r="C140" t="s">
        <v>262</v>
      </c>
      <c r="D140" s="1">
        <v>0.03349537037037037</v>
      </c>
      <c r="E140" t="s">
        <v>59</v>
      </c>
      <c r="F140" t="s">
        <v>75</v>
      </c>
      <c r="G140" s="2">
        <v>115</v>
      </c>
      <c r="H140" s="2">
        <v>12</v>
      </c>
      <c r="I140">
        <v>201</v>
      </c>
    </row>
    <row r="141" spans="1:9" ht="15">
      <c r="A141" s="2">
        <v>139</v>
      </c>
      <c r="B141" t="s">
        <v>57</v>
      </c>
      <c r="C141" t="s">
        <v>263</v>
      </c>
      <c r="D141" s="1">
        <v>0.03359953703703704</v>
      </c>
      <c r="F141" t="s">
        <v>28</v>
      </c>
      <c r="G141" s="2">
        <v>116</v>
      </c>
      <c r="H141" s="2">
        <v>31</v>
      </c>
      <c r="I141">
        <v>21</v>
      </c>
    </row>
    <row r="142" spans="1:9" ht="15">
      <c r="A142" s="2">
        <v>140</v>
      </c>
      <c r="B142" t="s">
        <v>264</v>
      </c>
      <c r="C142" t="s">
        <v>265</v>
      </c>
      <c r="D142" s="1">
        <v>0.03377314814814815</v>
      </c>
      <c r="E142" t="s">
        <v>31</v>
      </c>
      <c r="F142" t="s">
        <v>266</v>
      </c>
      <c r="G142" s="2">
        <v>24</v>
      </c>
      <c r="H142" s="2">
        <v>1</v>
      </c>
      <c r="I142">
        <v>142</v>
      </c>
    </row>
    <row r="143" spans="1:9" ht="15">
      <c r="A143" s="2">
        <v>141</v>
      </c>
      <c r="B143" t="s">
        <v>267</v>
      </c>
      <c r="C143" t="s">
        <v>268</v>
      </c>
      <c r="D143" s="1">
        <v>0.03399305555555556</v>
      </c>
      <c r="E143" t="s">
        <v>31</v>
      </c>
      <c r="F143" t="s">
        <v>215</v>
      </c>
      <c r="G143" s="2">
        <v>25</v>
      </c>
      <c r="H143" s="2">
        <v>2</v>
      </c>
      <c r="I143">
        <v>91</v>
      </c>
    </row>
    <row r="144" spans="1:9" ht="15">
      <c r="A144" s="2">
        <v>142</v>
      </c>
      <c r="B144" t="s">
        <v>236</v>
      </c>
      <c r="C144" t="s">
        <v>269</v>
      </c>
      <c r="D144" s="1">
        <v>0.034074074074074076</v>
      </c>
      <c r="E144" t="s">
        <v>17</v>
      </c>
      <c r="F144" t="s">
        <v>270</v>
      </c>
      <c r="G144" s="2">
        <v>117</v>
      </c>
      <c r="H144" s="2">
        <v>1</v>
      </c>
      <c r="I144">
        <v>4</v>
      </c>
    </row>
    <row r="145" spans="1:9" ht="15">
      <c r="A145" s="2">
        <v>143</v>
      </c>
      <c r="B145" t="s">
        <v>153</v>
      </c>
      <c r="C145" t="s">
        <v>271</v>
      </c>
      <c r="D145" s="1">
        <v>0.03416666666666667</v>
      </c>
      <c r="F145" t="s">
        <v>18</v>
      </c>
      <c r="G145" s="2">
        <v>118</v>
      </c>
      <c r="H145" s="2">
        <v>18</v>
      </c>
      <c r="I145">
        <v>254</v>
      </c>
    </row>
    <row r="146" spans="1:9" ht="15">
      <c r="A146" s="2">
        <v>144</v>
      </c>
      <c r="B146" t="s">
        <v>267</v>
      </c>
      <c r="C146" t="s">
        <v>272</v>
      </c>
      <c r="D146" s="1">
        <v>0.03417824074074074</v>
      </c>
      <c r="F146" t="s">
        <v>93</v>
      </c>
      <c r="G146" s="2">
        <v>26</v>
      </c>
      <c r="H146" s="2">
        <v>7</v>
      </c>
      <c r="I146">
        <v>18</v>
      </c>
    </row>
    <row r="147" spans="1:9" ht="15">
      <c r="A147" s="2">
        <v>145</v>
      </c>
      <c r="B147" t="s">
        <v>273</v>
      </c>
      <c r="C147" t="s">
        <v>274</v>
      </c>
      <c r="D147" s="1">
        <v>0.034212962962962966</v>
      </c>
      <c r="F147" t="s">
        <v>75</v>
      </c>
      <c r="G147" s="2">
        <v>119</v>
      </c>
      <c r="H147" s="2">
        <v>13</v>
      </c>
      <c r="I147">
        <v>198</v>
      </c>
    </row>
    <row r="148" spans="1:9" ht="15">
      <c r="A148" s="2">
        <v>146</v>
      </c>
      <c r="B148" t="s">
        <v>143</v>
      </c>
      <c r="C148" t="s">
        <v>275</v>
      </c>
      <c r="D148" s="1">
        <v>0.03422453703703703</v>
      </c>
      <c r="F148" t="s">
        <v>28</v>
      </c>
      <c r="G148" s="2">
        <v>120</v>
      </c>
      <c r="H148" s="2">
        <v>32</v>
      </c>
      <c r="I148">
        <v>192</v>
      </c>
    </row>
    <row r="149" spans="1:9" ht="15">
      <c r="A149" s="2">
        <v>147</v>
      </c>
      <c r="B149" t="s">
        <v>99</v>
      </c>
      <c r="C149" t="s">
        <v>174</v>
      </c>
      <c r="D149" s="1">
        <v>0.03422453703703703</v>
      </c>
      <c r="E149" t="s">
        <v>31</v>
      </c>
      <c r="F149" t="s">
        <v>130</v>
      </c>
      <c r="G149" s="2">
        <v>27</v>
      </c>
      <c r="H149" s="2">
        <v>5</v>
      </c>
      <c r="I149">
        <v>119</v>
      </c>
    </row>
    <row r="150" spans="1:9" ht="15">
      <c r="A150" s="2">
        <v>148</v>
      </c>
      <c r="B150" t="s">
        <v>276</v>
      </c>
      <c r="C150" t="s">
        <v>119</v>
      </c>
      <c r="D150" s="1">
        <v>0.034374999999999996</v>
      </c>
      <c r="E150" t="s">
        <v>186</v>
      </c>
      <c r="F150" t="s">
        <v>266</v>
      </c>
      <c r="G150" s="2">
        <v>28</v>
      </c>
      <c r="H150" s="2">
        <v>2</v>
      </c>
      <c r="I150">
        <v>229</v>
      </c>
    </row>
    <row r="151" spans="1:9" ht="15">
      <c r="A151" s="2">
        <v>149</v>
      </c>
      <c r="B151" t="s">
        <v>267</v>
      </c>
      <c r="C151" t="s">
        <v>277</v>
      </c>
      <c r="D151" s="1">
        <v>0.03439814814814814</v>
      </c>
      <c r="E151" t="s">
        <v>56</v>
      </c>
      <c r="F151" t="s">
        <v>101</v>
      </c>
      <c r="G151" s="2">
        <v>29</v>
      </c>
      <c r="H151" s="2">
        <v>8</v>
      </c>
      <c r="I151">
        <v>136</v>
      </c>
    </row>
    <row r="152" spans="1:9" ht="15">
      <c r="A152" s="2">
        <v>150</v>
      </c>
      <c r="B152" t="s">
        <v>19</v>
      </c>
      <c r="C152" t="s">
        <v>278</v>
      </c>
      <c r="D152" s="1">
        <v>0.03439814814814814</v>
      </c>
      <c r="E152" t="s">
        <v>56</v>
      </c>
      <c r="F152" t="s">
        <v>142</v>
      </c>
      <c r="G152" s="2">
        <v>121</v>
      </c>
      <c r="H152" s="2">
        <v>7</v>
      </c>
      <c r="I152">
        <v>252</v>
      </c>
    </row>
    <row r="153" spans="1:9" ht="15">
      <c r="A153" s="2">
        <v>151</v>
      </c>
      <c r="B153" t="s">
        <v>279</v>
      </c>
      <c r="C153" t="s">
        <v>280</v>
      </c>
      <c r="D153" s="1">
        <v>0.034444444444444444</v>
      </c>
      <c r="F153" t="s">
        <v>68</v>
      </c>
      <c r="G153" s="2">
        <v>122</v>
      </c>
      <c r="H153" s="2">
        <v>8</v>
      </c>
      <c r="I153">
        <v>257</v>
      </c>
    </row>
    <row r="154" spans="1:9" ht="15">
      <c r="A154" s="2">
        <v>152</v>
      </c>
      <c r="B154" t="s">
        <v>281</v>
      </c>
      <c r="C154" t="s">
        <v>85</v>
      </c>
      <c r="D154" s="1">
        <v>0.034618055555555555</v>
      </c>
      <c r="F154" t="s">
        <v>118</v>
      </c>
      <c r="G154" s="2">
        <v>30</v>
      </c>
      <c r="H154" s="2">
        <v>6</v>
      </c>
      <c r="I154">
        <v>275</v>
      </c>
    </row>
    <row r="155" spans="1:9" ht="15">
      <c r="A155" s="2">
        <v>153</v>
      </c>
      <c r="B155" t="s">
        <v>47</v>
      </c>
      <c r="C155" t="s">
        <v>13</v>
      </c>
      <c r="D155" s="1">
        <v>0.0346875</v>
      </c>
      <c r="E155" t="s">
        <v>56</v>
      </c>
      <c r="F155" t="s">
        <v>42</v>
      </c>
      <c r="G155" s="2">
        <v>123</v>
      </c>
      <c r="H155" s="2">
        <v>14</v>
      </c>
      <c r="I155">
        <v>207</v>
      </c>
    </row>
    <row r="156" spans="1:9" ht="15">
      <c r="A156" s="2">
        <v>154</v>
      </c>
      <c r="B156" t="s">
        <v>282</v>
      </c>
      <c r="C156" t="s">
        <v>283</v>
      </c>
      <c r="D156" s="1">
        <v>0.03474537037037037</v>
      </c>
      <c r="F156" t="s">
        <v>130</v>
      </c>
      <c r="G156" s="2">
        <v>31</v>
      </c>
      <c r="H156" s="2">
        <v>6</v>
      </c>
      <c r="I156">
        <v>194</v>
      </c>
    </row>
    <row r="157" spans="1:9" ht="15">
      <c r="A157" s="2">
        <v>155</v>
      </c>
      <c r="B157" t="s">
        <v>102</v>
      </c>
      <c r="C157" t="s">
        <v>283</v>
      </c>
      <c r="D157" s="1">
        <v>0.03474537037037037</v>
      </c>
      <c r="F157" t="s">
        <v>18</v>
      </c>
      <c r="G157" s="2">
        <v>124</v>
      </c>
      <c r="H157" s="2">
        <v>19</v>
      </c>
      <c r="I157">
        <v>195</v>
      </c>
    </row>
    <row r="158" spans="1:9" ht="15">
      <c r="A158" s="2">
        <v>156</v>
      </c>
      <c r="B158" t="s">
        <v>248</v>
      </c>
      <c r="C158" t="s">
        <v>284</v>
      </c>
      <c r="D158" s="1">
        <v>0.03483796296296296</v>
      </c>
      <c r="E158" t="s">
        <v>285</v>
      </c>
      <c r="F158" t="s">
        <v>75</v>
      </c>
      <c r="G158" s="2">
        <v>125</v>
      </c>
      <c r="H158" s="2">
        <v>14</v>
      </c>
      <c r="I158">
        <v>13</v>
      </c>
    </row>
    <row r="159" spans="1:9" ht="15">
      <c r="A159" s="2">
        <v>157</v>
      </c>
      <c r="B159" t="s">
        <v>52</v>
      </c>
      <c r="C159" t="s">
        <v>286</v>
      </c>
      <c r="D159" s="1">
        <v>0.034861111111111114</v>
      </c>
      <c r="E159" t="s">
        <v>17</v>
      </c>
      <c r="F159" t="s">
        <v>18</v>
      </c>
      <c r="G159" s="2">
        <v>126</v>
      </c>
      <c r="H159" s="2">
        <v>20</v>
      </c>
      <c r="I159">
        <v>131</v>
      </c>
    </row>
    <row r="160" spans="1:9" ht="15">
      <c r="A160" s="2">
        <v>158</v>
      </c>
      <c r="B160" t="s">
        <v>287</v>
      </c>
      <c r="C160" t="s">
        <v>288</v>
      </c>
      <c r="D160" s="1">
        <v>0.034999999999999996</v>
      </c>
      <c r="F160" t="s">
        <v>118</v>
      </c>
      <c r="G160" s="2">
        <v>32</v>
      </c>
      <c r="H160" s="2">
        <v>7</v>
      </c>
      <c r="I160">
        <v>251</v>
      </c>
    </row>
    <row r="161" spans="1:9" ht="15">
      <c r="A161" s="2">
        <v>159</v>
      </c>
      <c r="B161" t="s">
        <v>289</v>
      </c>
      <c r="C161" t="s">
        <v>290</v>
      </c>
      <c r="D161" s="1">
        <v>0.03501157407407408</v>
      </c>
      <c r="F161" t="s">
        <v>42</v>
      </c>
      <c r="G161" s="2">
        <v>127</v>
      </c>
      <c r="H161" s="2">
        <v>15</v>
      </c>
      <c r="I161">
        <v>78</v>
      </c>
    </row>
    <row r="162" spans="1:9" ht="15">
      <c r="A162" s="2">
        <v>160</v>
      </c>
      <c r="B162" t="s">
        <v>291</v>
      </c>
      <c r="C162" t="s">
        <v>292</v>
      </c>
      <c r="D162" s="1">
        <v>0.03513888888888889</v>
      </c>
      <c r="F162" t="s">
        <v>18</v>
      </c>
      <c r="G162" s="2">
        <v>128</v>
      </c>
      <c r="H162" s="2">
        <v>21</v>
      </c>
      <c r="I162">
        <v>259</v>
      </c>
    </row>
    <row r="163" spans="1:9" ht="15">
      <c r="A163" s="2">
        <v>161</v>
      </c>
      <c r="B163" t="s">
        <v>57</v>
      </c>
      <c r="C163" t="s">
        <v>293</v>
      </c>
      <c r="D163" s="1">
        <v>0.035289351851851856</v>
      </c>
      <c r="F163" t="s">
        <v>18</v>
      </c>
      <c r="G163" s="2">
        <v>129</v>
      </c>
      <c r="H163" s="2">
        <v>22</v>
      </c>
      <c r="I163">
        <v>77</v>
      </c>
    </row>
    <row r="164" spans="1:9" ht="15">
      <c r="A164" s="2">
        <v>162</v>
      </c>
      <c r="B164" t="s">
        <v>294</v>
      </c>
      <c r="C164" t="s">
        <v>295</v>
      </c>
      <c r="D164" s="1">
        <v>0.0355787037037037</v>
      </c>
      <c r="E164" t="s">
        <v>31</v>
      </c>
      <c r="F164" t="s">
        <v>130</v>
      </c>
      <c r="G164" s="2">
        <v>33</v>
      </c>
      <c r="H164" s="2">
        <v>7</v>
      </c>
      <c r="I164">
        <v>137</v>
      </c>
    </row>
    <row r="165" spans="1:9" ht="15">
      <c r="A165" s="2">
        <v>163</v>
      </c>
      <c r="B165" t="s">
        <v>296</v>
      </c>
      <c r="C165" t="s">
        <v>297</v>
      </c>
      <c r="D165" s="1">
        <v>0.036006944444444446</v>
      </c>
      <c r="E165" t="s">
        <v>31</v>
      </c>
      <c r="F165" t="s">
        <v>130</v>
      </c>
      <c r="G165" s="2">
        <v>34</v>
      </c>
      <c r="H165" s="2">
        <v>8</v>
      </c>
      <c r="I165">
        <v>249</v>
      </c>
    </row>
    <row r="166" spans="1:9" ht="15">
      <c r="A166" s="2">
        <v>164</v>
      </c>
      <c r="B166" t="s">
        <v>298</v>
      </c>
      <c r="C166" t="s">
        <v>299</v>
      </c>
      <c r="D166" s="1">
        <v>0.0362037037037037</v>
      </c>
      <c r="E166" t="s">
        <v>31</v>
      </c>
      <c r="F166" t="s">
        <v>270</v>
      </c>
      <c r="G166" s="2">
        <v>130</v>
      </c>
      <c r="H166" s="2">
        <v>2</v>
      </c>
      <c r="I166">
        <v>66</v>
      </c>
    </row>
    <row r="167" spans="1:9" ht="15">
      <c r="A167" s="2">
        <v>165</v>
      </c>
      <c r="B167" t="s">
        <v>300</v>
      </c>
      <c r="C167" t="s">
        <v>301</v>
      </c>
      <c r="D167" s="1">
        <v>0.036284722222222225</v>
      </c>
      <c r="F167" t="s">
        <v>118</v>
      </c>
      <c r="G167" s="2">
        <v>35</v>
      </c>
      <c r="H167" s="2">
        <v>8</v>
      </c>
      <c r="I167">
        <v>261</v>
      </c>
    </row>
    <row r="168" spans="1:9" ht="15">
      <c r="A168" s="2">
        <v>166</v>
      </c>
      <c r="B168" t="s">
        <v>302</v>
      </c>
      <c r="C168" t="s">
        <v>7</v>
      </c>
      <c r="D168" s="1">
        <v>0.03643518518518519</v>
      </c>
      <c r="F168" t="s">
        <v>93</v>
      </c>
      <c r="G168" s="2">
        <v>36</v>
      </c>
      <c r="H168" s="2">
        <v>8</v>
      </c>
      <c r="I168">
        <v>211</v>
      </c>
    </row>
    <row r="169" spans="1:9" ht="15">
      <c r="A169" s="2">
        <v>167</v>
      </c>
      <c r="B169" t="s">
        <v>303</v>
      </c>
      <c r="C169" t="s">
        <v>304</v>
      </c>
      <c r="D169" s="1">
        <v>0.03653935185185185</v>
      </c>
      <c r="F169" t="s">
        <v>130</v>
      </c>
      <c r="G169" s="2">
        <v>37</v>
      </c>
      <c r="H169" s="2">
        <v>9</v>
      </c>
      <c r="I169">
        <v>256</v>
      </c>
    </row>
    <row r="170" spans="1:9" ht="15">
      <c r="A170" s="2">
        <v>168</v>
      </c>
      <c r="B170" t="s">
        <v>305</v>
      </c>
      <c r="C170" t="s">
        <v>306</v>
      </c>
      <c r="D170" s="1">
        <v>0.03674768518518518</v>
      </c>
      <c r="E170" t="s">
        <v>31</v>
      </c>
      <c r="F170" t="s">
        <v>101</v>
      </c>
      <c r="G170" s="2">
        <v>38</v>
      </c>
      <c r="H170" s="2">
        <v>9</v>
      </c>
      <c r="I170">
        <v>74</v>
      </c>
    </row>
    <row r="171" spans="1:9" ht="15">
      <c r="A171" s="2">
        <v>169</v>
      </c>
      <c r="B171" t="s">
        <v>307</v>
      </c>
      <c r="C171" t="s">
        <v>308</v>
      </c>
      <c r="D171" s="1">
        <v>0.036770833333333336</v>
      </c>
      <c r="F171" t="s">
        <v>42</v>
      </c>
      <c r="G171" s="2">
        <v>131</v>
      </c>
      <c r="H171" s="2">
        <v>16</v>
      </c>
      <c r="I171">
        <v>105</v>
      </c>
    </row>
    <row r="172" spans="1:9" ht="15">
      <c r="A172" s="2">
        <v>170</v>
      </c>
      <c r="B172" t="s">
        <v>309</v>
      </c>
      <c r="C172" t="s">
        <v>310</v>
      </c>
      <c r="D172" s="1">
        <v>0.03688657407407408</v>
      </c>
      <c r="F172" t="s">
        <v>118</v>
      </c>
      <c r="G172" s="2">
        <v>39</v>
      </c>
      <c r="H172" s="2">
        <v>9</v>
      </c>
      <c r="I172">
        <v>106</v>
      </c>
    </row>
    <row r="173" spans="1:9" ht="15">
      <c r="A173" s="2">
        <v>171</v>
      </c>
      <c r="B173" t="s">
        <v>311</v>
      </c>
      <c r="C173" t="s">
        <v>312</v>
      </c>
      <c r="D173" s="1">
        <v>0.036932870370370366</v>
      </c>
      <c r="E173" t="s">
        <v>115</v>
      </c>
      <c r="F173" t="s">
        <v>101</v>
      </c>
      <c r="G173" s="2">
        <v>40</v>
      </c>
      <c r="H173" s="2">
        <v>10</v>
      </c>
      <c r="I173">
        <v>177</v>
      </c>
    </row>
    <row r="174" spans="1:9" ht="15">
      <c r="A174" s="2">
        <v>172</v>
      </c>
      <c r="B174" t="s">
        <v>313</v>
      </c>
      <c r="C174" t="s">
        <v>314</v>
      </c>
      <c r="D174" s="1">
        <v>0.03699074074074074</v>
      </c>
      <c r="F174" t="s">
        <v>28</v>
      </c>
      <c r="G174" s="2">
        <v>132</v>
      </c>
      <c r="H174" s="2">
        <v>33</v>
      </c>
      <c r="I174">
        <v>26</v>
      </c>
    </row>
    <row r="175" spans="1:9" ht="15">
      <c r="A175" s="2">
        <v>173</v>
      </c>
      <c r="B175" t="s">
        <v>315</v>
      </c>
      <c r="C175" t="s">
        <v>316</v>
      </c>
      <c r="D175" s="1">
        <v>0.037002314814814814</v>
      </c>
      <c r="E175" t="s">
        <v>31</v>
      </c>
      <c r="F175" t="s">
        <v>266</v>
      </c>
      <c r="G175" s="2">
        <v>41</v>
      </c>
      <c r="H175" s="2">
        <v>3</v>
      </c>
      <c r="I175">
        <v>133</v>
      </c>
    </row>
    <row r="176" spans="1:9" ht="15">
      <c r="A176" s="2">
        <v>174</v>
      </c>
      <c r="B176" t="s">
        <v>317</v>
      </c>
      <c r="C176" t="s">
        <v>301</v>
      </c>
      <c r="D176" s="1">
        <v>0.03715277777777778</v>
      </c>
      <c r="E176" t="s">
        <v>31</v>
      </c>
      <c r="F176" t="s">
        <v>118</v>
      </c>
      <c r="G176" s="2">
        <v>42</v>
      </c>
      <c r="H176" s="2">
        <v>10</v>
      </c>
      <c r="I176">
        <v>196</v>
      </c>
    </row>
    <row r="177" spans="1:9" ht="15">
      <c r="A177" s="2">
        <v>175</v>
      </c>
      <c r="B177" t="s">
        <v>318</v>
      </c>
      <c r="C177" t="s">
        <v>319</v>
      </c>
      <c r="D177" s="1">
        <v>0.03738425925925926</v>
      </c>
      <c r="F177" t="s">
        <v>101</v>
      </c>
      <c r="G177" s="2">
        <v>43</v>
      </c>
      <c r="H177" s="2">
        <v>11</v>
      </c>
      <c r="I177">
        <v>151</v>
      </c>
    </row>
    <row r="178" spans="1:9" ht="15">
      <c r="A178" s="2">
        <v>176</v>
      </c>
      <c r="B178" t="s">
        <v>320</v>
      </c>
      <c r="C178" t="s">
        <v>280</v>
      </c>
      <c r="D178" s="1">
        <v>0.03743055555555556</v>
      </c>
      <c r="F178" t="s">
        <v>321</v>
      </c>
      <c r="G178" s="2">
        <v>44</v>
      </c>
      <c r="H178" s="2">
        <v>1</v>
      </c>
      <c r="I178">
        <v>82</v>
      </c>
    </row>
    <row r="179" spans="1:9" ht="15">
      <c r="A179" s="2">
        <v>177</v>
      </c>
      <c r="B179" t="s">
        <v>322</v>
      </c>
      <c r="C179" t="s">
        <v>323</v>
      </c>
      <c r="D179" s="1">
        <v>0.03751157407407407</v>
      </c>
      <c r="E179" t="s">
        <v>59</v>
      </c>
      <c r="F179" t="s">
        <v>130</v>
      </c>
      <c r="G179" s="2">
        <v>45</v>
      </c>
      <c r="H179" s="2">
        <v>10</v>
      </c>
      <c r="I179">
        <v>65</v>
      </c>
    </row>
    <row r="180" spans="1:9" ht="15">
      <c r="A180" s="2">
        <v>178</v>
      </c>
      <c r="B180" t="s">
        <v>324</v>
      </c>
      <c r="C180" t="s">
        <v>325</v>
      </c>
      <c r="D180" s="1">
        <v>0.037523148148148146</v>
      </c>
      <c r="E180" t="s">
        <v>326</v>
      </c>
      <c r="F180" t="s">
        <v>75</v>
      </c>
      <c r="G180" s="2">
        <v>133</v>
      </c>
      <c r="H180" s="2">
        <v>15</v>
      </c>
      <c r="I180">
        <v>240</v>
      </c>
    </row>
    <row r="181" spans="1:9" ht="15">
      <c r="A181" s="2">
        <v>179</v>
      </c>
      <c r="B181" t="s">
        <v>184</v>
      </c>
      <c r="C181" t="s">
        <v>327</v>
      </c>
      <c r="D181" s="1">
        <v>0.03753472222222222</v>
      </c>
      <c r="F181" t="s">
        <v>68</v>
      </c>
      <c r="G181" s="2">
        <v>134</v>
      </c>
      <c r="H181" s="2">
        <v>9</v>
      </c>
      <c r="I181">
        <v>154</v>
      </c>
    </row>
    <row r="182" spans="1:9" ht="15">
      <c r="A182" s="2">
        <v>180</v>
      </c>
      <c r="B182" t="s">
        <v>328</v>
      </c>
      <c r="C182" t="s">
        <v>329</v>
      </c>
      <c r="D182" s="1">
        <v>0.03778935185185185</v>
      </c>
      <c r="E182" t="s">
        <v>59</v>
      </c>
      <c r="F182" t="s">
        <v>101</v>
      </c>
      <c r="G182" s="2">
        <v>46</v>
      </c>
      <c r="H182" s="2">
        <v>12</v>
      </c>
      <c r="I182">
        <v>53</v>
      </c>
    </row>
    <row r="183" spans="1:9" ht="15">
      <c r="A183" s="2">
        <v>181</v>
      </c>
      <c r="B183" t="s">
        <v>54</v>
      </c>
      <c r="C183" t="s">
        <v>330</v>
      </c>
      <c r="D183" s="1">
        <v>0.037812500000000006</v>
      </c>
      <c r="F183" t="s">
        <v>75</v>
      </c>
      <c r="G183" s="2">
        <v>135</v>
      </c>
      <c r="H183" s="2">
        <v>16</v>
      </c>
      <c r="I183">
        <v>265</v>
      </c>
    </row>
    <row r="184" spans="1:9" ht="15">
      <c r="A184" s="2">
        <v>182</v>
      </c>
      <c r="B184" t="s">
        <v>37</v>
      </c>
      <c r="C184" t="s">
        <v>331</v>
      </c>
      <c r="D184" s="1">
        <v>0.03796296296296296</v>
      </c>
      <c r="F184" t="s">
        <v>18</v>
      </c>
      <c r="G184" s="2">
        <v>136</v>
      </c>
      <c r="H184" s="2">
        <v>23</v>
      </c>
      <c r="I184">
        <v>40</v>
      </c>
    </row>
    <row r="185" spans="1:9" ht="15">
      <c r="A185" s="2">
        <v>183</v>
      </c>
      <c r="B185" t="s">
        <v>332</v>
      </c>
      <c r="C185" t="s">
        <v>327</v>
      </c>
      <c r="D185" s="1">
        <v>0.03804398148148148</v>
      </c>
      <c r="F185" t="s">
        <v>101</v>
      </c>
      <c r="G185" s="2">
        <v>47</v>
      </c>
      <c r="H185" s="2">
        <v>13</v>
      </c>
      <c r="I185">
        <v>153</v>
      </c>
    </row>
    <row r="186" spans="1:9" ht="15">
      <c r="A186" s="2">
        <v>184</v>
      </c>
      <c r="B186" t="s">
        <v>333</v>
      </c>
      <c r="C186" t="s">
        <v>334</v>
      </c>
      <c r="D186" s="1">
        <v>0.038113425925925926</v>
      </c>
      <c r="F186" t="s">
        <v>18</v>
      </c>
      <c r="G186" s="2">
        <v>137</v>
      </c>
      <c r="H186" s="2">
        <v>24</v>
      </c>
      <c r="I186">
        <v>220</v>
      </c>
    </row>
    <row r="187" spans="1:9" ht="15">
      <c r="A187" s="2">
        <v>185</v>
      </c>
      <c r="B187" t="s">
        <v>47</v>
      </c>
      <c r="C187" t="s">
        <v>487</v>
      </c>
      <c r="D187" s="1">
        <v>0.03813657407407407</v>
      </c>
      <c r="E187" t="s">
        <v>31</v>
      </c>
      <c r="F187" t="s">
        <v>335</v>
      </c>
      <c r="G187" s="2">
        <v>138</v>
      </c>
      <c r="H187" s="2">
        <v>1</v>
      </c>
      <c r="I187">
        <v>231</v>
      </c>
    </row>
    <row r="188" spans="1:9" ht="15">
      <c r="A188" s="2">
        <v>186</v>
      </c>
      <c r="B188" t="s">
        <v>37</v>
      </c>
      <c r="C188" t="s">
        <v>336</v>
      </c>
      <c r="D188" s="1">
        <v>0.038182870370370374</v>
      </c>
      <c r="F188" t="s">
        <v>18</v>
      </c>
      <c r="G188" s="2">
        <v>139</v>
      </c>
      <c r="H188" s="2">
        <v>25</v>
      </c>
      <c r="I188">
        <v>175</v>
      </c>
    </row>
    <row r="189" spans="1:9" ht="15">
      <c r="A189" s="2">
        <v>187</v>
      </c>
      <c r="B189" t="s">
        <v>337</v>
      </c>
      <c r="C189" t="s">
        <v>338</v>
      </c>
      <c r="D189" s="1">
        <v>0.03824074074074074</v>
      </c>
      <c r="F189" t="s">
        <v>118</v>
      </c>
      <c r="G189" s="2">
        <v>48</v>
      </c>
      <c r="H189" s="2">
        <v>11</v>
      </c>
      <c r="I189">
        <v>139</v>
      </c>
    </row>
    <row r="190" spans="1:9" ht="15">
      <c r="A190" s="2">
        <v>188</v>
      </c>
      <c r="B190" t="s">
        <v>339</v>
      </c>
      <c r="C190" t="s">
        <v>340</v>
      </c>
      <c r="D190" s="1">
        <v>0.038425925925925926</v>
      </c>
      <c r="E190" t="s">
        <v>59</v>
      </c>
      <c r="F190" t="s">
        <v>101</v>
      </c>
      <c r="G190" s="2">
        <v>49</v>
      </c>
      <c r="H190" s="2">
        <v>14</v>
      </c>
      <c r="I190">
        <v>267</v>
      </c>
    </row>
    <row r="191" spans="1:9" ht="15">
      <c r="A191" s="2">
        <v>189</v>
      </c>
      <c r="B191" t="s">
        <v>168</v>
      </c>
      <c r="C191" t="s">
        <v>341</v>
      </c>
      <c r="D191" s="1">
        <v>0.03850694444444445</v>
      </c>
      <c r="F191" t="s">
        <v>93</v>
      </c>
      <c r="G191" s="2">
        <v>50</v>
      </c>
      <c r="H191" s="2">
        <v>9</v>
      </c>
      <c r="I191">
        <v>183</v>
      </c>
    </row>
    <row r="192" spans="1:9" ht="15">
      <c r="A192" s="2">
        <v>190</v>
      </c>
      <c r="B192" t="s">
        <v>236</v>
      </c>
      <c r="C192" t="s">
        <v>342</v>
      </c>
      <c r="D192" s="1">
        <v>0.038599537037037036</v>
      </c>
      <c r="F192" t="s">
        <v>28</v>
      </c>
      <c r="G192" s="2">
        <v>140</v>
      </c>
      <c r="H192" s="2">
        <v>34</v>
      </c>
      <c r="I192">
        <v>38</v>
      </c>
    </row>
    <row r="193" spans="1:9" ht="15">
      <c r="A193" s="2">
        <v>191</v>
      </c>
      <c r="B193" t="s">
        <v>22</v>
      </c>
      <c r="C193" t="s">
        <v>69</v>
      </c>
      <c r="D193" s="1">
        <v>0.03861111111111111</v>
      </c>
      <c r="E193" t="s">
        <v>59</v>
      </c>
      <c r="F193" t="s">
        <v>18</v>
      </c>
      <c r="G193" s="2">
        <v>141</v>
      </c>
      <c r="H193" s="2">
        <v>26</v>
      </c>
      <c r="I193">
        <v>274</v>
      </c>
    </row>
    <row r="194" spans="1:9" ht="15">
      <c r="A194" s="2">
        <v>192</v>
      </c>
      <c r="B194" t="s">
        <v>229</v>
      </c>
      <c r="C194" t="s">
        <v>343</v>
      </c>
      <c r="D194" s="1">
        <v>0.03875</v>
      </c>
      <c r="F194" t="s">
        <v>118</v>
      </c>
      <c r="G194" s="2">
        <v>51</v>
      </c>
      <c r="H194" s="2">
        <v>12</v>
      </c>
      <c r="I194">
        <v>278</v>
      </c>
    </row>
    <row r="195" spans="1:9" ht="15">
      <c r="A195" s="2">
        <v>193</v>
      </c>
      <c r="B195" t="s">
        <v>210</v>
      </c>
      <c r="C195" t="s">
        <v>344</v>
      </c>
      <c r="D195" s="1">
        <v>0.038831018518518515</v>
      </c>
      <c r="F195" t="s">
        <v>18</v>
      </c>
      <c r="G195" s="2">
        <v>142</v>
      </c>
      <c r="H195" s="2">
        <v>27</v>
      </c>
      <c r="I195">
        <v>200</v>
      </c>
    </row>
    <row r="196" spans="1:9" ht="15">
      <c r="A196" s="2">
        <v>194</v>
      </c>
      <c r="B196" t="s">
        <v>345</v>
      </c>
      <c r="C196" t="s">
        <v>346</v>
      </c>
      <c r="D196" s="1">
        <v>0.038877314814814816</v>
      </c>
      <c r="E196" t="s">
        <v>17</v>
      </c>
      <c r="F196" t="s">
        <v>93</v>
      </c>
      <c r="G196" s="2">
        <v>52</v>
      </c>
      <c r="H196" s="2">
        <v>10</v>
      </c>
      <c r="I196">
        <v>221</v>
      </c>
    </row>
    <row r="197" spans="1:9" ht="15">
      <c r="A197" s="2">
        <v>195</v>
      </c>
      <c r="B197" t="s">
        <v>47</v>
      </c>
      <c r="C197" t="s">
        <v>347</v>
      </c>
      <c r="D197" s="1">
        <v>0.03899305555555555</v>
      </c>
      <c r="F197" t="s">
        <v>75</v>
      </c>
      <c r="G197" s="2">
        <v>143</v>
      </c>
      <c r="H197" s="2">
        <v>17</v>
      </c>
      <c r="I197">
        <v>149</v>
      </c>
    </row>
    <row r="198" spans="1:9" ht="15">
      <c r="A198" s="2">
        <v>196</v>
      </c>
      <c r="B198" t="s">
        <v>348</v>
      </c>
      <c r="C198" t="s">
        <v>162</v>
      </c>
      <c r="D198" s="1">
        <v>0.03923611111111111</v>
      </c>
      <c r="E198" t="s">
        <v>14</v>
      </c>
      <c r="F198" t="s">
        <v>215</v>
      </c>
      <c r="G198" s="2">
        <v>53</v>
      </c>
      <c r="H198" s="2">
        <v>3</v>
      </c>
      <c r="I198">
        <v>35</v>
      </c>
    </row>
    <row r="199" spans="1:9" ht="15">
      <c r="A199" s="2">
        <v>197</v>
      </c>
      <c r="B199" t="s">
        <v>349</v>
      </c>
      <c r="C199" t="s">
        <v>251</v>
      </c>
      <c r="D199" s="1">
        <v>0.039317129629629625</v>
      </c>
      <c r="F199" t="s">
        <v>93</v>
      </c>
      <c r="G199" s="2">
        <v>54</v>
      </c>
      <c r="H199" s="2">
        <v>11</v>
      </c>
      <c r="I199">
        <v>173</v>
      </c>
    </row>
    <row r="200" spans="1:9" ht="15">
      <c r="A200" s="2">
        <v>198</v>
      </c>
      <c r="B200" t="s">
        <v>350</v>
      </c>
      <c r="C200" t="s">
        <v>351</v>
      </c>
      <c r="D200" s="1">
        <v>0.039467592592592596</v>
      </c>
      <c r="E200" t="s">
        <v>14</v>
      </c>
      <c r="F200" t="s">
        <v>118</v>
      </c>
      <c r="G200" s="2">
        <v>55</v>
      </c>
      <c r="H200" s="2">
        <v>13</v>
      </c>
      <c r="I200">
        <v>10</v>
      </c>
    </row>
    <row r="201" spans="1:9" ht="15">
      <c r="A201" s="2">
        <v>199</v>
      </c>
      <c r="B201" t="s">
        <v>352</v>
      </c>
      <c r="C201" t="s">
        <v>77</v>
      </c>
      <c r="D201" s="1">
        <v>0.03947916666666667</v>
      </c>
      <c r="E201" t="s">
        <v>14</v>
      </c>
      <c r="F201" t="s">
        <v>101</v>
      </c>
      <c r="G201" s="2">
        <v>56</v>
      </c>
      <c r="H201" s="2">
        <v>15</v>
      </c>
      <c r="I201">
        <v>79</v>
      </c>
    </row>
    <row r="202" spans="1:9" ht="15">
      <c r="A202" s="2">
        <v>200</v>
      </c>
      <c r="B202" t="s">
        <v>353</v>
      </c>
      <c r="C202" t="s">
        <v>13</v>
      </c>
      <c r="D202" s="1">
        <v>0.03949074074074074</v>
      </c>
      <c r="E202" t="s">
        <v>14</v>
      </c>
      <c r="F202" t="s">
        <v>101</v>
      </c>
      <c r="G202" s="2">
        <v>57</v>
      </c>
      <c r="H202" s="2">
        <v>16</v>
      </c>
      <c r="I202">
        <v>208</v>
      </c>
    </row>
    <row r="203" spans="1:9" ht="15">
      <c r="A203" s="2">
        <v>201</v>
      </c>
      <c r="B203" t="s">
        <v>354</v>
      </c>
      <c r="C203" t="s">
        <v>355</v>
      </c>
      <c r="D203" s="1">
        <v>0.03971064814814815</v>
      </c>
      <c r="F203" t="s">
        <v>101</v>
      </c>
      <c r="G203" s="2">
        <v>58</v>
      </c>
      <c r="H203" s="2">
        <v>17</v>
      </c>
      <c r="I203">
        <v>223</v>
      </c>
    </row>
    <row r="204" spans="1:9" ht="15">
      <c r="A204" s="2">
        <v>202</v>
      </c>
      <c r="B204" t="s">
        <v>276</v>
      </c>
      <c r="C204" t="s">
        <v>356</v>
      </c>
      <c r="D204" s="1">
        <v>0.04</v>
      </c>
      <c r="E204" t="s">
        <v>115</v>
      </c>
      <c r="F204" t="s">
        <v>215</v>
      </c>
      <c r="G204" s="2">
        <v>59</v>
      </c>
      <c r="H204" s="2">
        <v>4</v>
      </c>
      <c r="I204">
        <v>226</v>
      </c>
    </row>
    <row r="205" spans="1:9" ht="15">
      <c r="A205" s="2">
        <v>203</v>
      </c>
      <c r="B205" t="s">
        <v>357</v>
      </c>
      <c r="C205" t="s">
        <v>358</v>
      </c>
      <c r="D205" s="1">
        <v>0.040462962962962964</v>
      </c>
      <c r="F205" t="s">
        <v>101</v>
      </c>
      <c r="G205" s="2">
        <v>60</v>
      </c>
      <c r="H205" s="2">
        <v>18</v>
      </c>
      <c r="I205">
        <v>203</v>
      </c>
    </row>
    <row r="206" spans="1:9" ht="15">
      <c r="A206" s="2">
        <v>204</v>
      </c>
      <c r="B206" t="s">
        <v>359</v>
      </c>
      <c r="C206" t="s">
        <v>360</v>
      </c>
      <c r="D206" s="1">
        <v>0.04055555555555555</v>
      </c>
      <c r="F206" t="s">
        <v>93</v>
      </c>
      <c r="G206" s="2">
        <v>61</v>
      </c>
      <c r="H206" s="2">
        <v>12</v>
      </c>
      <c r="I206">
        <v>230</v>
      </c>
    </row>
    <row r="207" spans="1:9" ht="15">
      <c r="A207" s="2">
        <v>205</v>
      </c>
      <c r="B207" t="s">
        <v>361</v>
      </c>
      <c r="C207" t="s">
        <v>362</v>
      </c>
      <c r="D207" s="1">
        <v>0.041053240740740744</v>
      </c>
      <c r="F207" t="s">
        <v>42</v>
      </c>
      <c r="G207" s="2">
        <v>144</v>
      </c>
      <c r="H207" s="2">
        <v>17</v>
      </c>
      <c r="I207">
        <v>272</v>
      </c>
    </row>
    <row r="208" spans="1:9" ht="15">
      <c r="A208" s="2">
        <v>206</v>
      </c>
      <c r="B208" t="s">
        <v>25</v>
      </c>
      <c r="C208" t="s">
        <v>363</v>
      </c>
      <c r="D208" s="1">
        <v>0.04116898148148148</v>
      </c>
      <c r="E208" t="s">
        <v>17</v>
      </c>
      <c r="F208" t="s">
        <v>42</v>
      </c>
      <c r="G208" s="2">
        <v>145</v>
      </c>
      <c r="H208" s="2">
        <v>18</v>
      </c>
      <c r="I208">
        <v>50</v>
      </c>
    </row>
    <row r="209" spans="1:9" ht="15">
      <c r="A209" s="2">
        <v>207</v>
      </c>
      <c r="B209" t="s">
        <v>364</v>
      </c>
      <c r="C209" t="s">
        <v>365</v>
      </c>
      <c r="D209" s="1">
        <v>0.04120370370370371</v>
      </c>
      <c r="E209" t="s">
        <v>366</v>
      </c>
      <c r="F209" t="s">
        <v>101</v>
      </c>
      <c r="G209" s="2">
        <v>62</v>
      </c>
      <c r="H209" s="2">
        <v>19</v>
      </c>
      <c r="I209">
        <v>279</v>
      </c>
    </row>
    <row r="210" spans="1:9" ht="15">
      <c r="A210" s="2">
        <v>208</v>
      </c>
      <c r="B210" t="s">
        <v>25</v>
      </c>
      <c r="C210" t="s">
        <v>367</v>
      </c>
      <c r="D210" s="1">
        <v>0.041296296296296296</v>
      </c>
      <c r="F210" t="s">
        <v>75</v>
      </c>
      <c r="G210" s="2">
        <v>146</v>
      </c>
      <c r="H210" s="2">
        <v>18</v>
      </c>
      <c r="I210">
        <v>110</v>
      </c>
    </row>
    <row r="211" spans="1:9" ht="15">
      <c r="A211" s="2">
        <v>209</v>
      </c>
      <c r="B211" t="s">
        <v>368</v>
      </c>
      <c r="C211" t="s">
        <v>363</v>
      </c>
      <c r="D211" s="1">
        <v>0.04134259259259259</v>
      </c>
      <c r="E211" t="s">
        <v>17</v>
      </c>
      <c r="F211" t="s">
        <v>266</v>
      </c>
      <c r="G211" s="2">
        <v>63</v>
      </c>
      <c r="H211" s="2">
        <v>4</v>
      </c>
      <c r="I211">
        <v>51</v>
      </c>
    </row>
    <row r="212" spans="1:9" ht="15">
      <c r="A212" s="2">
        <v>210</v>
      </c>
      <c r="B212" t="s">
        <v>29</v>
      </c>
      <c r="C212" t="s">
        <v>369</v>
      </c>
      <c r="D212" s="1">
        <v>0.04138888888888889</v>
      </c>
      <c r="F212" t="s">
        <v>42</v>
      </c>
      <c r="G212" s="2">
        <v>147</v>
      </c>
      <c r="H212" s="2">
        <v>19</v>
      </c>
      <c r="I212">
        <v>39</v>
      </c>
    </row>
    <row r="213" spans="1:9" ht="15">
      <c r="A213" s="2">
        <v>211</v>
      </c>
      <c r="B213" t="s">
        <v>370</v>
      </c>
      <c r="C213" t="s">
        <v>371</v>
      </c>
      <c r="D213" s="1">
        <v>0.04159722222222222</v>
      </c>
      <c r="F213" t="s">
        <v>93</v>
      </c>
      <c r="G213" s="2">
        <v>64</v>
      </c>
      <c r="H213" s="2">
        <v>13</v>
      </c>
      <c r="I213">
        <v>276</v>
      </c>
    </row>
    <row r="214" spans="1:9" ht="15">
      <c r="A214" s="2">
        <v>212</v>
      </c>
      <c r="B214" t="s">
        <v>372</v>
      </c>
      <c r="C214" t="s">
        <v>373</v>
      </c>
      <c r="D214" s="1">
        <v>0.04162037037037037</v>
      </c>
      <c r="E214" t="s">
        <v>374</v>
      </c>
      <c r="F214" t="s">
        <v>142</v>
      </c>
      <c r="G214" s="2">
        <v>148</v>
      </c>
      <c r="H214" s="2">
        <v>8</v>
      </c>
      <c r="I214">
        <v>114</v>
      </c>
    </row>
    <row r="215" spans="1:9" ht="15">
      <c r="A215" s="2">
        <v>213</v>
      </c>
      <c r="B215" t="s">
        <v>375</v>
      </c>
      <c r="C215" t="s">
        <v>376</v>
      </c>
      <c r="D215" s="1">
        <v>0.04168981481481482</v>
      </c>
      <c r="F215" t="s">
        <v>118</v>
      </c>
      <c r="G215" s="2">
        <v>65</v>
      </c>
      <c r="H215" s="2">
        <v>14</v>
      </c>
      <c r="I215">
        <v>47</v>
      </c>
    </row>
    <row r="216" spans="1:9" ht="15">
      <c r="A216" s="2">
        <v>214</v>
      </c>
      <c r="B216" t="s">
        <v>377</v>
      </c>
      <c r="C216" t="s">
        <v>378</v>
      </c>
      <c r="D216" s="1">
        <v>0.042187499999999996</v>
      </c>
      <c r="E216" t="s">
        <v>14</v>
      </c>
      <c r="F216" t="s">
        <v>101</v>
      </c>
      <c r="G216" s="2">
        <v>66</v>
      </c>
      <c r="H216" s="2">
        <v>20</v>
      </c>
      <c r="I216">
        <v>123</v>
      </c>
    </row>
    <row r="217" spans="1:9" ht="15">
      <c r="A217" s="2">
        <v>215</v>
      </c>
      <c r="B217" t="s">
        <v>57</v>
      </c>
      <c r="C217" t="s">
        <v>379</v>
      </c>
      <c r="D217" s="1">
        <v>0.04230324074074074</v>
      </c>
      <c r="E217" t="s">
        <v>380</v>
      </c>
      <c r="F217" t="s">
        <v>18</v>
      </c>
      <c r="G217" s="2">
        <v>149</v>
      </c>
      <c r="H217" s="2">
        <v>28</v>
      </c>
      <c r="I217">
        <v>159</v>
      </c>
    </row>
    <row r="218" spans="1:9" ht="15">
      <c r="A218" s="2">
        <v>216</v>
      </c>
      <c r="B218" t="s">
        <v>116</v>
      </c>
      <c r="C218" t="s">
        <v>275</v>
      </c>
      <c r="D218" s="1">
        <v>0.042581018518518525</v>
      </c>
      <c r="F218" t="s">
        <v>93</v>
      </c>
      <c r="G218" s="2">
        <v>67</v>
      </c>
      <c r="H218" s="2">
        <v>14</v>
      </c>
      <c r="I218">
        <v>191</v>
      </c>
    </row>
    <row r="219" spans="1:9" ht="15">
      <c r="A219" s="2">
        <v>217</v>
      </c>
      <c r="B219" t="s">
        <v>381</v>
      </c>
      <c r="C219" t="s">
        <v>382</v>
      </c>
      <c r="D219" s="1">
        <v>0.04395833333333333</v>
      </c>
      <c r="E219" t="s">
        <v>383</v>
      </c>
      <c r="F219" t="s">
        <v>142</v>
      </c>
      <c r="G219" s="2">
        <v>150</v>
      </c>
      <c r="H219" s="2">
        <v>9</v>
      </c>
      <c r="I219">
        <v>186</v>
      </c>
    </row>
    <row r="220" spans="1:9" ht="15">
      <c r="A220" s="2">
        <v>218</v>
      </c>
      <c r="B220" t="s">
        <v>156</v>
      </c>
      <c r="C220" t="s">
        <v>384</v>
      </c>
      <c r="D220" s="1">
        <v>0.044189814814814814</v>
      </c>
      <c r="F220" t="s">
        <v>118</v>
      </c>
      <c r="G220" s="2">
        <v>68</v>
      </c>
      <c r="H220" s="2">
        <v>15</v>
      </c>
      <c r="I220">
        <v>49</v>
      </c>
    </row>
    <row r="221" spans="1:9" ht="15">
      <c r="A221" s="2">
        <v>219</v>
      </c>
      <c r="B221" t="s">
        <v>198</v>
      </c>
      <c r="C221" t="s">
        <v>385</v>
      </c>
      <c r="D221" s="1">
        <v>0.044189814814814814</v>
      </c>
      <c r="F221" t="s">
        <v>101</v>
      </c>
      <c r="G221" s="2">
        <v>69</v>
      </c>
      <c r="H221" s="2">
        <v>21</v>
      </c>
      <c r="I221">
        <v>152</v>
      </c>
    </row>
    <row r="222" spans="1:9" ht="15">
      <c r="A222" s="2">
        <v>220</v>
      </c>
      <c r="B222" t="s">
        <v>386</v>
      </c>
      <c r="C222" t="s">
        <v>387</v>
      </c>
      <c r="D222" s="1">
        <v>0.04439814814814815</v>
      </c>
      <c r="F222" t="s">
        <v>28</v>
      </c>
      <c r="G222" s="2">
        <v>151</v>
      </c>
      <c r="H222" s="2">
        <v>35</v>
      </c>
      <c r="I222">
        <v>29</v>
      </c>
    </row>
    <row r="223" spans="1:9" ht="15">
      <c r="A223" s="2">
        <v>221</v>
      </c>
      <c r="B223" t="s">
        <v>388</v>
      </c>
      <c r="C223" t="s">
        <v>174</v>
      </c>
      <c r="D223" s="1">
        <v>0.045717592592592594</v>
      </c>
      <c r="F223" t="s">
        <v>130</v>
      </c>
      <c r="G223" s="2">
        <v>70</v>
      </c>
      <c r="H223" s="2">
        <v>11</v>
      </c>
      <c r="I223">
        <v>120</v>
      </c>
    </row>
    <row r="224" spans="1:9" ht="15">
      <c r="A224" s="2">
        <v>222</v>
      </c>
      <c r="B224" t="s">
        <v>389</v>
      </c>
      <c r="C224" t="s">
        <v>325</v>
      </c>
      <c r="D224" s="1">
        <v>0.045960648148148146</v>
      </c>
      <c r="F224" t="s">
        <v>93</v>
      </c>
      <c r="G224" s="2">
        <v>71</v>
      </c>
      <c r="H224" s="2">
        <v>15</v>
      </c>
      <c r="I224">
        <v>269</v>
      </c>
    </row>
    <row r="225" spans="1:9" ht="15">
      <c r="A225" s="2">
        <v>223</v>
      </c>
      <c r="B225" t="s">
        <v>390</v>
      </c>
      <c r="C225" t="s">
        <v>391</v>
      </c>
      <c r="D225" s="1">
        <v>0.04777777777777778</v>
      </c>
      <c r="E225" t="s">
        <v>56</v>
      </c>
      <c r="F225" t="s">
        <v>392</v>
      </c>
      <c r="G225" s="2">
        <v>72</v>
      </c>
      <c r="H225" s="2">
        <v>1</v>
      </c>
      <c r="I225">
        <v>189</v>
      </c>
    </row>
    <row r="226" spans="1:9" ht="15">
      <c r="A226" s="2">
        <v>224</v>
      </c>
      <c r="B226" t="s">
        <v>393</v>
      </c>
      <c r="C226" t="s">
        <v>394</v>
      </c>
      <c r="D226" s="1">
        <v>0.04807870370370371</v>
      </c>
      <c r="E226" t="s">
        <v>395</v>
      </c>
      <c r="F226" t="s">
        <v>101</v>
      </c>
      <c r="G226" s="2">
        <v>73</v>
      </c>
      <c r="H226" s="2">
        <v>22</v>
      </c>
      <c r="I226">
        <v>107</v>
      </c>
    </row>
    <row r="227" spans="1:9" ht="15">
      <c r="A227" s="2">
        <v>225</v>
      </c>
      <c r="B227" t="s">
        <v>184</v>
      </c>
      <c r="C227" t="s">
        <v>85</v>
      </c>
      <c r="D227" s="1">
        <v>0.04807870370370371</v>
      </c>
      <c r="E227" t="s">
        <v>395</v>
      </c>
      <c r="F227" t="s">
        <v>75</v>
      </c>
      <c r="G227" s="2">
        <v>152</v>
      </c>
      <c r="H227" s="2">
        <v>19</v>
      </c>
      <c r="I227">
        <v>96</v>
      </c>
    </row>
    <row r="228" spans="1:9" ht="15">
      <c r="A228" s="2">
        <v>226</v>
      </c>
      <c r="B228" t="s">
        <v>396</v>
      </c>
      <c r="C228" t="s">
        <v>397</v>
      </c>
      <c r="D228" s="1">
        <v>0.048414351851851854</v>
      </c>
      <c r="F228" t="s">
        <v>130</v>
      </c>
      <c r="G228" s="2">
        <v>74</v>
      </c>
      <c r="H228" s="2">
        <v>12</v>
      </c>
      <c r="I228">
        <v>27</v>
      </c>
    </row>
    <row r="229" spans="1:9" ht="15">
      <c r="A229" s="2">
        <v>227</v>
      </c>
      <c r="B229" t="s">
        <v>398</v>
      </c>
      <c r="C229" t="s">
        <v>399</v>
      </c>
      <c r="D229" s="1">
        <v>0.04887731481481481</v>
      </c>
      <c r="F229" t="s">
        <v>118</v>
      </c>
      <c r="G229" s="2">
        <v>75</v>
      </c>
      <c r="H229" s="2">
        <v>16</v>
      </c>
      <c r="I229">
        <v>178</v>
      </c>
    </row>
    <row r="230" spans="1:9" ht="15">
      <c r="A230" s="2">
        <v>228</v>
      </c>
      <c r="B230" t="s">
        <v>243</v>
      </c>
      <c r="C230" t="s">
        <v>400</v>
      </c>
      <c r="D230" s="1">
        <v>0.04994212962962963</v>
      </c>
      <c r="F230" t="s">
        <v>130</v>
      </c>
      <c r="G230" s="2">
        <v>76</v>
      </c>
      <c r="H230" s="2">
        <v>13</v>
      </c>
      <c r="I230">
        <v>147</v>
      </c>
    </row>
    <row r="231" spans="1:9" ht="15">
      <c r="A231" s="2">
        <v>229</v>
      </c>
      <c r="B231" t="s">
        <v>401</v>
      </c>
      <c r="C231" t="s">
        <v>87</v>
      </c>
      <c r="D231" s="1">
        <v>0.05057870370370371</v>
      </c>
      <c r="F231" t="s">
        <v>118</v>
      </c>
      <c r="G231" s="2">
        <v>77</v>
      </c>
      <c r="H231" s="2">
        <v>17</v>
      </c>
      <c r="I231">
        <v>43</v>
      </c>
    </row>
    <row r="232" spans="1:9" ht="15">
      <c r="A232" s="2">
        <v>230</v>
      </c>
      <c r="B232" t="s">
        <v>402</v>
      </c>
      <c r="C232" t="s">
        <v>139</v>
      </c>
      <c r="D232" s="1">
        <v>0.05057870370370371</v>
      </c>
      <c r="F232" t="s">
        <v>118</v>
      </c>
      <c r="G232" s="2">
        <v>78</v>
      </c>
      <c r="H232" s="2">
        <v>18</v>
      </c>
      <c r="I232">
        <v>214</v>
      </c>
    </row>
    <row r="233" spans="1:9" ht="15">
      <c r="A233" s="2">
        <v>231</v>
      </c>
      <c r="B233" t="s">
        <v>403</v>
      </c>
      <c r="C233" t="s">
        <v>404</v>
      </c>
      <c r="D233" s="1">
        <v>0.05071759259259259</v>
      </c>
      <c r="F233" t="s">
        <v>93</v>
      </c>
      <c r="G233" s="2">
        <v>79</v>
      </c>
      <c r="H233" s="2">
        <v>16</v>
      </c>
      <c r="I233">
        <v>90</v>
      </c>
    </row>
    <row r="234" spans="1:9" ht="15">
      <c r="A234" s="2">
        <v>232</v>
      </c>
      <c r="B234" t="s">
        <v>405</v>
      </c>
      <c r="C234" t="s">
        <v>376</v>
      </c>
      <c r="D234" s="1">
        <v>0.05103009259259259</v>
      </c>
      <c r="E234" t="s">
        <v>406</v>
      </c>
      <c r="F234" t="s">
        <v>118</v>
      </c>
      <c r="G234" s="2">
        <v>80</v>
      </c>
      <c r="H234" s="2">
        <v>19</v>
      </c>
      <c r="I234">
        <v>48</v>
      </c>
    </row>
    <row r="235" spans="1:9" ht="15">
      <c r="A235" s="2">
        <v>233</v>
      </c>
      <c r="B235" t="s">
        <v>407</v>
      </c>
      <c r="C235" t="s">
        <v>408</v>
      </c>
      <c r="D235" s="1">
        <v>0.053078703703703704</v>
      </c>
      <c r="F235" t="s">
        <v>18</v>
      </c>
      <c r="G235" s="2">
        <v>153</v>
      </c>
      <c r="H235" s="2">
        <v>29</v>
      </c>
      <c r="I235">
        <v>271</v>
      </c>
    </row>
    <row r="236" spans="1:9" ht="15">
      <c r="A236" s="2">
        <v>234</v>
      </c>
      <c r="B236" t="s">
        <v>375</v>
      </c>
      <c r="C236" t="s">
        <v>174</v>
      </c>
      <c r="D236" s="1">
        <v>0.05408564814814815</v>
      </c>
      <c r="F236" t="s">
        <v>130</v>
      </c>
      <c r="G236" s="2">
        <v>81</v>
      </c>
      <c r="H236" s="2">
        <v>14</v>
      </c>
      <c r="I236">
        <v>117</v>
      </c>
    </row>
    <row r="237" spans="2:9" ht="15">
      <c r="B237" t="s">
        <v>483</v>
      </c>
      <c r="C237" t="s">
        <v>482</v>
      </c>
      <c r="D237" t="s">
        <v>409</v>
      </c>
      <c r="E237" t="s">
        <v>24</v>
      </c>
      <c r="F237" t="s">
        <v>392</v>
      </c>
      <c r="I237">
        <v>32</v>
      </c>
    </row>
    <row r="238" spans="2:9" ht="15">
      <c r="B238" t="s">
        <v>205</v>
      </c>
      <c r="C238" t="s">
        <v>410</v>
      </c>
      <c r="D238" t="s">
        <v>409</v>
      </c>
      <c r="E238" t="s">
        <v>186</v>
      </c>
      <c r="F238" t="s">
        <v>321</v>
      </c>
      <c r="I238">
        <v>158</v>
      </c>
    </row>
    <row r="239" spans="2:9" ht="15">
      <c r="B239" t="s">
        <v>411</v>
      </c>
      <c r="C239" t="s">
        <v>412</v>
      </c>
      <c r="D239" t="s">
        <v>409</v>
      </c>
      <c r="F239" t="s">
        <v>75</v>
      </c>
      <c r="I239">
        <v>248</v>
      </c>
    </row>
    <row r="240" spans="2:9" ht="15">
      <c r="B240" t="s">
        <v>173</v>
      </c>
      <c r="C240" t="s">
        <v>413</v>
      </c>
      <c r="D240" t="s">
        <v>414</v>
      </c>
      <c r="E240" t="s">
        <v>14</v>
      </c>
      <c r="F240" t="s">
        <v>68</v>
      </c>
      <c r="I240">
        <v>122</v>
      </c>
    </row>
    <row r="242" spans="2:9" ht="15">
      <c r="B242" t="s">
        <v>415</v>
      </c>
      <c r="C242" t="s">
        <v>416</v>
      </c>
      <c r="D242" t="s">
        <v>417</v>
      </c>
      <c r="F242" t="s">
        <v>118</v>
      </c>
      <c r="G242" s="2" t="s">
        <v>92</v>
      </c>
      <c r="H242" s="2"/>
      <c r="I242">
        <v>7</v>
      </c>
    </row>
    <row r="243" spans="2:9" ht="15">
      <c r="B243" t="s">
        <v>418</v>
      </c>
      <c r="C243" t="s">
        <v>419</v>
      </c>
      <c r="D243" t="s">
        <v>417</v>
      </c>
      <c r="E243" t="s">
        <v>420</v>
      </c>
      <c r="F243" t="s">
        <v>266</v>
      </c>
      <c r="G243" s="2" t="s">
        <v>92</v>
      </c>
      <c r="H243" s="2"/>
      <c r="I243">
        <v>15</v>
      </c>
    </row>
    <row r="244" spans="2:9" ht="15">
      <c r="B244" t="s">
        <v>398</v>
      </c>
      <c r="C244" t="s">
        <v>421</v>
      </c>
      <c r="D244" t="s">
        <v>417</v>
      </c>
      <c r="E244" t="s">
        <v>422</v>
      </c>
      <c r="F244" t="s">
        <v>101</v>
      </c>
      <c r="G244" s="2" t="s">
        <v>92</v>
      </c>
      <c r="H244" s="2"/>
      <c r="I244">
        <v>16</v>
      </c>
    </row>
    <row r="245" spans="2:9" ht="15">
      <c r="B245" t="s">
        <v>423</v>
      </c>
      <c r="C245" t="s">
        <v>424</v>
      </c>
      <c r="D245" t="s">
        <v>417</v>
      </c>
      <c r="E245" t="s">
        <v>31</v>
      </c>
      <c r="F245" t="s">
        <v>118</v>
      </c>
      <c r="G245" s="2" t="s">
        <v>92</v>
      </c>
      <c r="H245" s="2"/>
      <c r="I245">
        <v>17</v>
      </c>
    </row>
    <row r="246" spans="2:9" ht="15">
      <c r="B246" t="s">
        <v>120</v>
      </c>
      <c r="C246" t="s">
        <v>425</v>
      </c>
      <c r="D246" t="s">
        <v>417</v>
      </c>
      <c r="E246" t="s">
        <v>115</v>
      </c>
      <c r="F246" t="s">
        <v>68</v>
      </c>
      <c r="G246" s="2" t="s">
        <v>10</v>
      </c>
      <c r="H246" s="2"/>
      <c r="I246">
        <v>19</v>
      </c>
    </row>
    <row r="247" spans="2:9" ht="15">
      <c r="B247" t="s">
        <v>426</v>
      </c>
      <c r="C247" t="s">
        <v>87</v>
      </c>
      <c r="D247" t="s">
        <v>417</v>
      </c>
      <c r="E247" t="s">
        <v>59</v>
      </c>
      <c r="F247" t="s">
        <v>11</v>
      </c>
      <c r="G247" s="2" t="s">
        <v>10</v>
      </c>
      <c r="H247" s="2"/>
      <c r="I247">
        <v>45</v>
      </c>
    </row>
    <row r="248" spans="2:9" ht="15">
      <c r="B248" t="s">
        <v>107</v>
      </c>
      <c r="C248" t="s">
        <v>427</v>
      </c>
      <c r="D248" t="s">
        <v>417</v>
      </c>
      <c r="E248" t="s">
        <v>14</v>
      </c>
      <c r="F248" t="s">
        <v>18</v>
      </c>
      <c r="G248" s="2" t="s">
        <v>10</v>
      </c>
      <c r="H248" s="2"/>
      <c r="I248">
        <v>55</v>
      </c>
    </row>
    <row r="249" spans="2:9" ht="15">
      <c r="B249" t="s">
        <v>60</v>
      </c>
      <c r="C249" t="s">
        <v>428</v>
      </c>
      <c r="D249" t="s">
        <v>417</v>
      </c>
      <c r="F249" t="s">
        <v>18</v>
      </c>
      <c r="G249" s="2" t="s">
        <v>10</v>
      </c>
      <c r="H249" s="2"/>
      <c r="I249">
        <v>57</v>
      </c>
    </row>
    <row r="250" spans="2:9" ht="15">
      <c r="B250" t="s">
        <v>429</v>
      </c>
      <c r="C250" t="s">
        <v>430</v>
      </c>
      <c r="D250" t="s">
        <v>417</v>
      </c>
      <c r="F250" t="s">
        <v>18</v>
      </c>
      <c r="G250" s="2" t="s">
        <v>10</v>
      </c>
      <c r="H250" s="2"/>
      <c r="I250">
        <v>64</v>
      </c>
    </row>
    <row r="251" spans="2:9" ht="15">
      <c r="B251" t="s">
        <v>219</v>
      </c>
      <c r="C251" t="s">
        <v>431</v>
      </c>
      <c r="D251" t="s">
        <v>417</v>
      </c>
      <c r="F251" t="s">
        <v>28</v>
      </c>
      <c r="G251" s="2" t="s">
        <v>10</v>
      </c>
      <c r="H251" s="2"/>
      <c r="I251">
        <v>67</v>
      </c>
    </row>
    <row r="252" spans="2:9" ht="15">
      <c r="B252" t="s">
        <v>432</v>
      </c>
      <c r="C252" t="s">
        <v>433</v>
      </c>
      <c r="D252" t="s">
        <v>417</v>
      </c>
      <c r="E252" t="s">
        <v>14</v>
      </c>
      <c r="F252" t="s">
        <v>215</v>
      </c>
      <c r="G252" s="2" t="s">
        <v>92</v>
      </c>
      <c r="H252" s="2"/>
      <c r="I252">
        <v>73</v>
      </c>
    </row>
    <row r="253" spans="2:9" ht="15">
      <c r="B253" t="s">
        <v>434</v>
      </c>
      <c r="C253" t="s">
        <v>432</v>
      </c>
      <c r="D253" t="s">
        <v>417</v>
      </c>
      <c r="E253" t="s">
        <v>17</v>
      </c>
      <c r="F253" t="s">
        <v>101</v>
      </c>
      <c r="G253" s="2" t="s">
        <v>92</v>
      </c>
      <c r="H253" s="2"/>
      <c r="I253">
        <v>76</v>
      </c>
    </row>
    <row r="254" spans="2:9" ht="15">
      <c r="B254" t="s">
        <v>435</v>
      </c>
      <c r="C254" t="s">
        <v>436</v>
      </c>
      <c r="D254" t="s">
        <v>417</v>
      </c>
      <c r="E254" t="s">
        <v>31</v>
      </c>
      <c r="F254" t="s">
        <v>18</v>
      </c>
      <c r="G254" s="2" t="s">
        <v>10</v>
      </c>
      <c r="H254" s="2"/>
      <c r="I254">
        <v>84</v>
      </c>
    </row>
    <row r="255" spans="2:9" ht="15">
      <c r="B255" t="s">
        <v>437</v>
      </c>
      <c r="C255" t="s">
        <v>199</v>
      </c>
      <c r="D255" t="s">
        <v>417</v>
      </c>
      <c r="F255" t="s">
        <v>101</v>
      </c>
      <c r="G255" s="2" t="s">
        <v>92</v>
      </c>
      <c r="H255" s="2"/>
      <c r="I255">
        <v>87</v>
      </c>
    </row>
    <row r="256" spans="2:9" ht="15">
      <c r="B256" t="s">
        <v>438</v>
      </c>
      <c r="C256" t="s">
        <v>439</v>
      </c>
      <c r="D256" t="s">
        <v>417</v>
      </c>
      <c r="E256" t="s">
        <v>31</v>
      </c>
      <c r="F256" t="s">
        <v>130</v>
      </c>
      <c r="G256" s="2" t="s">
        <v>92</v>
      </c>
      <c r="H256" s="2"/>
      <c r="I256">
        <v>97</v>
      </c>
    </row>
    <row r="257" spans="2:9" ht="15">
      <c r="B257" t="s">
        <v>243</v>
      </c>
      <c r="C257" t="s">
        <v>394</v>
      </c>
      <c r="D257" t="s">
        <v>417</v>
      </c>
      <c r="F257" t="s">
        <v>118</v>
      </c>
      <c r="G257" s="2" t="s">
        <v>92</v>
      </c>
      <c r="H257" s="2"/>
      <c r="I257">
        <v>108</v>
      </c>
    </row>
    <row r="258" spans="2:9" ht="15">
      <c r="B258" t="s">
        <v>440</v>
      </c>
      <c r="C258" t="s">
        <v>441</v>
      </c>
      <c r="D258" t="s">
        <v>417</v>
      </c>
      <c r="F258" t="s">
        <v>93</v>
      </c>
      <c r="G258" s="2" t="s">
        <v>92</v>
      </c>
      <c r="H258" s="2"/>
      <c r="I258">
        <v>113</v>
      </c>
    </row>
    <row r="259" spans="2:9" ht="15">
      <c r="B259" t="s">
        <v>37</v>
      </c>
      <c r="C259" t="s">
        <v>442</v>
      </c>
      <c r="D259" t="s">
        <v>417</v>
      </c>
      <c r="E259" t="s">
        <v>443</v>
      </c>
      <c r="F259" t="s">
        <v>42</v>
      </c>
      <c r="G259" s="2" t="s">
        <v>10</v>
      </c>
      <c r="H259" s="2"/>
      <c r="I259">
        <v>121</v>
      </c>
    </row>
    <row r="260" spans="2:9" ht="15">
      <c r="B260" t="s">
        <v>201</v>
      </c>
      <c r="C260" t="s">
        <v>444</v>
      </c>
      <c r="D260" t="s">
        <v>417</v>
      </c>
      <c r="E260" t="s">
        <v>31</v>
      </c>
      <c r="F260" t="s">
        <v>118</v>
      </c>
      <c r="G260" s="2" t="s">
        <v>92</v>
      </c>
      <c r="H260" s="2"/>
      <c r="I260">
        <v>132</v>
      </c>
    </row>
    <row r="261" spans="2:9" ht="15">
      <c r="B261" t="s">
        <v>445</v>
      </c>
      <c r="C261" t="s">
        <v>446</v>
      </c>
      <c r="D261" t="s">
        <v>417</v>
      </c>
      <c r="F261" t="s">
        <v>93</v>
      </c>
      <c r="G261" s="2" t="s">
        <v>92</v>
      </c>
      <c r="H261" s="2"/>
      <c r="I261">
        <v>134</v>
      </c>
    </row>
    <row r="262" spans="2:9" ht="15">
      <c r="B262" t="s">
        <v>447</v>
      </c>
      <c r="C262" t="s">
        <v>448</v>
      </c>
      <c r="D262" t="s">
        <v>417</v>
      </c>
      <c r="E262" t="s">
        <v>31</v>
      </c>
      <c r="F262" t="s">
        <v>75</v>
      </c>
      <c r="G262" s="2" t="s">
        <v>10</v>
      </c>
      <c r="H262" s="2"/>
      <c r="I262">
        <v>145</v>
      </c>
    </row>
    <row r="263" spans="2:9" ht="15">
      <c r="B263" t="s">
        <v>156</v>
      </c>
      <c r="C263" t="s">
        <v>347</v>
      </c>
      <c r="D263" t="s">
        <v>417</v>
      </c>
      <c r="E263" t="s">
        <v>31</v>
      </c>
      <c r="F263" t="s">
        <v>93</v>
      </c>
      <c r="G263" s="2" t="s">
        <v>92</v>
      </c>
      <c r="H263" s="2"/>
      <c r="I263">
        <v>150</v>
      </c>
    </row>
    <row r="264" spans="2:9" ht="15">
      <c r="B264" t="s">
        <v>449</v>
      </c>
      <c r="C264" t="s">
        <v>450</v>
      </c>
      <c r="D264" t="s">
        <v>417</v>
      </c>
      <c r="E264" t="s">
        <v>59</v>
      </c>
      <c r="F264" t="s">
        <v>11</v>
      </c>
      <c r="G264" s="2" t="s">
        <v>10</v>
      </c>
      <c r="H264" s="2"/>
      <c r="I264">
        <v>155</v>
      </c>
    </row>
    <row r="265" spans="2:9" ht="15">
      <c r="B265" t="s">
        <v>451</v>
      </c>
      <c r="C265" t="s">
        <v>452</v>
      </c>
      <c r="D265" t="s">
        <v>417</v>
      </c>
      <c r="E265" t="s">
        <v>31</v>
      </c>
      <c r="F265" t="s">
        <v>28</v>
      </c>
      <c r="G265" s="2" t="s">
        <v>10</v>
      </c>
      <c r="H265" s="2"/>
      <c r="I265">
        <v>160</v>
      </c>
    </row>
    <row r="266" spans="2:9" ht="15">
      <c r="B266" t="s">
        <v>453</v>
      </c>
      <c r="C266" t="s">
        <v>211</v>
      </c>
      <c r="D266" t="s">
        <v>417</v>
      </c>
      <c r="E266" t="s">
        <v>59</v>
      </c>
      <c r="F266" t="s">
        <v>28</v>
      </c>
      <c r="G266" s="2" t="s">
        <v>10</v>
      </c>
      <c r="H266" s="2"/>
      <c r="I266">
        <v>165</v>
      </c>
    </row>
    <row r="267" spans="2:9" ht="15">
      <c r="B267" t="s">
        <v>454</v>
      </c>
      <c r="C267" t="s">
        <v>455</v>
      </c>
      <c r="D267" t="s">
        <v>417</v>
      </c>
      <c r="E267" t="s">
        <v>456</v>
      </c>
      <c r="F267" t="s">
        <v>457</v>
      </c>
      <c r="G267" s="2" t="s">
        <v>10</v>
      </c>
      <c r="H267" s="2"/>
      <c r="I267">
        <v>169</v>
      </c>
    </row>
    <row r="268" spans="2:9" ht="15">
      <c r="B268" t="s">
        <v>458</v>
      </c>
      <c r="C268" t="s">
        <v>459</v>
      </c>
      <c r="D268" t="s">
        <v>417</v>
      </c>
      <c r="E268" t="s">
        <v>14</v>
      </c>
      <c r="F268" t="s">
        <v>118</v>
      </c>
      <c r="G268" s="2" t="s">
        <v>92</v>
      </c>
      <c r="H268" s="2"/>
      <c r="I268">
        <v>176</v>
      </c>
    </row>
    <row r="269" spans="2:9" ht="15">
      <c r="B269" t="s">
        <v>32</v>
      </c>
      <c r="C269" t="s">
        <v>460</v>
      </c>
      <c r="D269" t="s">
        <v>417</v>
      </c>
      <c r="E269" t="s">
        <v>443</v>
      </c>
      <c r="F269" t="s">
        <v>42</v>
      </c>
      <c r="G269" s="2" t="s">
        <v>10</v>
      </c>
      <c r="H269" s="2"/>
      <c r="I269">
        <v>180</v>
      </c>
    </row>
    <row r="270" spans="2:9" ht="15">
      <c r="B270" t="s">
        <v>461</v>
      </c>
      <c r="C270" t="s">
        <v>462</v>
      </c>
      <c r="D270" t="s">
        <v>417</v>
      </c>
      <c r="E270" t="s">
        <v>17</v>
      </c>
      <c r="F270" t="s">
        <v>130</v>
      </c>
      <c r="G270" s="2" t="s">
        <v>92</v>
      </c>
      <c r="H270" s="2"/>
      <c r="I270">
        <v>184</v>
      </c>
    </row>
    <row r="271" spans="2:9" ht="15">
      <c r="B271" t="s">
        <v>463</v>
      </c>
      <c r="C271" t="s">
        <v>382</v>
      </c>
      <c r="D271" t="s">
        <v>417</v>
      </c>
      <c r="F271" t="s">
        <v>101</v>
      </c>
      <c r="G271" s="2" t="s">
        <v>92</v>
      </c>
      <c r="H271" s="2"/>
      <c r="I271">
        <v>187</v>
      </c>
    </row>
    <row r="272" spans="2:9" ht="15">
      <c r="B272" t="s">
        <v>64</v>
      </c>
      <c r="C272" t="s">
        <v>464</v>
      </c>
      <c r="D272" t="s">
        <v>417</v>
      </c>
      <c r="E272" t="s">
        <v>109</v>
      </c>
      <c r="F272" t="s">
        <v>28</v>
      </c>
      <c r="G272" s="2" t="s">
        <v>10</v>
      </c>
      <c r="H272" s="2"/>
      <c r="I272">
        <v>193</v>
      </c>
    </row>
    <row r="273" spans="2:9" ht="15">
      <c r="B273" t="s">
        <v>296</v>
      </c>
      <c r="C273" t="s">
        <v>262</v>
      </c>
      <c r="D273" t="s">
        <v>417</v>
      </c>
      <c r="E273" t="s">
        <v>59</v>
      </c>
      <c r="F273" t="s">
        <v>321</v>
      </c>
      <c r="G273" s="2" t="s">
        <v>92</v>
      </c>
      <c r="H273" s="2"/>
      <c r="I273">
        <v>202</v>
      </c>
    </row>
    <row r="274" spans="2:9" ht="15">
      <c r="B274" t="s">
        <v>32</v>
      </c>
      <c r="C274" t="s">
        <v>465</v>
      </c>
      <c r="D274" t="s">
        <v>417</v>
      </c>
      <c r="F274" t="s">
        <v>11</v>
      </c>
      <c r="G274" s="2" t="s">
        <v>10</v>
      </c>
      <c r="H274" s="2"/>
      <c r="I274">
        <v>209</v>
      </c>
    </row>
    <row r="275" spans="2:9" ht="15">
      <c r="B275" t="s">
        <v>276</v>
      </c>
      <c r="C275" t="s">
        <v>466</v>
      </c>
      <c r="D275" t="s">
        <v>417</v>
      </c>
      <c r="E275" t="s">
        <v>31</v>
      </c>
      <c r="F275" t="s">
        <v>266</v>
      </c>
      <c r="G275" s="2" t="s">
        <v>92</v>
      </c>
      <c r="H275" s="2"/>
      <c r="I275">
        <v>210</v>
      </c>
    </row>
    <row r="276" spans="2:9" ht="15">
      <c r="B276" t="s">
        <v>467</v>
      </c>
      <c r="C276" t="s">
        <v>468</v>
      </c>
      <c r="D276" t="s">
        <v>417</v>
      </c>
      <c r="E276" t="s">
        <v>14</v>
      </c>
      <c r="F276" t="s">
        <v>392</v>
      </c>
      <c r="G276" s="2" t="s">
        <v>92</v>
      </c>
      <c r="H276" s="2"/>
      <c r="I276">
        <v>212</v>
      </c>
    </row>
    <row r="277" spans="2:9" ht="15">
      <c r="B277" t="s">
        <v>469</v>
      </c>
      <c r="C277" t="s">
        <v>470</v>
      </c>
      <c r="D277" t="s">
        <v>417</v>
      </c>
      <c r="F277" t="s">
        <v>101</v>
      </c>
      <c r="G277" s="2" t="s">
        <v>92</v>
      </c>
      <c r="H277" s="2"/>
      <c r="I277">
        <v>234</v>
      </c>
    </row>
    <row r="278" spans="2:9" ht="15">
      <c r="B278" t="s">
        <v>64</v>
      </c>
      <c r="C278" t="s">
        <v>470</v>
      </c>
      <c r="D278" t="s">
        <v>417</v>
      </c>
      <c r="F278" t="s">
        <v>18</v>
      </c>
      <c r="G278" s="2" t="s">
        <v>10</v>
      </c>
      <c r="H278" s="2"/>
      <c r="I278">
        <v>235</v>
      </c>
    </row>
    <row r="279" spans="2:9" ht="15">
      <c r="B279" t="s">
        <v>471</v>
      </c>
      <c r="C279" t="s">
        <v>472</v>
      </c>
      <c r="D279" t="s">
        <v>417</v>
      </c>
      <c r="E279" t="s">
        <v>31</v>
      </c>
      <c r="F279" t="s">
        <v>75</v>
      </c>
      <c r="G279" s="2" t="s">
        <v>10</v>
      </c>
      <c r="H279" s="2"/>
      <c r="I279">
        <v>237</v>
      </c>
    </row>
    <row r="280" spans="2:9" ht="15">
      <c r="B280" t="s">
        <v>473</v>
      </c>
      <c r="C280" t="s">
        <v>38</v>
      </c>
      <c r="D280" t="s">
        <v>417</v>
      </c>
      <c r="E280" t="s">
        <v>17</v>
      </c>
      <c r="F280" t="s">
        <v>476</v>
      </c>
      <c r="G280" s="2" t="s">
        <v>92</v>
      </c>
      <c r="H280" s="2"/>
      <c r="I280">
        <v>239</v>
      </c>
    </row>
    <row r="281" spans="2:9" ht="15">
      <c r="B281" t="s">
        <v>12</v>
      </c>
      <c r="C281" t="s">
        <v>46</v>
      </c>
      <c r="D281" t="s">
        <v>417</v>
      </c>
      <c r="E281" t="s">
        <v>17</v>
      </c>
      <c r="F281" t="s">
        <v>28</v>
      </c>
      <c r="G281" s="2" t="s">
        <v>10</v>
      </c>
      <c r="H281" s="2"/>
      <c r="I281">
        <v>243</v>
      </c>
    </row>
    <row r="282" spans="2:9" ht="15">
      <c r="B282" t="s">
        <v>137</v>
      </c>
      <c r="C282" t="s">
        <v>474</v>
      </c>
      <c r="D282" t="s">
        <v>417</v>
      </c>
      <c r="F282" t="s">
        <v>68</v>
      </c>
      <c r="G282" s="2" t="s">
        <v>10</v>
      </c>
      <c r="H282" s="2"/>
      <c r="I282">
        <v>263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4" fitToWidth="1" orientation="portrait" paperSize="9" scale="76" r:id="rId1"/>
  <headerFooter>
    <oddHeader>&amp;C&amp;16Sutton Six 10K 20th September 2015 Provisional Results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Ash</cp:lastModifiedBy>
  <cp:lastPrinted>2015-09-21T10:00:04Z</cp:lastPrinted>
  <dcterms:created xsi:type="dcterms:W3CDTF">2015-09-21T09:52:34Z</dcterms:created>
  <dcterms:modified xsi:type="dcterms:W3CDTF">2015-11-22T19:24:49Z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1863531834</vt:i4>
  </property>
  <property fmtid="{D5CDD505-2E9C-101B-9397-08002B2CF9AE}" pid="3" name="_NewReviewCycle">
    <vt:lpwstr/>
  </property>
  <property fmtid="{D5CDD505-2E9C-101B-9397-08002B2CF9AE}" pid="4" name="_EmailSubject">
    <vt:lpwstr>RRGP 2015 - missing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