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0" yWindow="65521" windowWidth="8160" windowHeight="5985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<sst xmlns="http://schemas.openxmlformats.org/spreadsheetml/2006/main" count="1581" uniqueCount="443">
  <si>
    <t>Warrington 10k</t>
  </si>
  <si>
    <t>26th June 2014</t>
  </si>
  <si>
    <t>Pace</t>
  </si>
  <si>
    <t>Pos</t>
  </si>
  <si>
    <t>Num</t>
  </si>
  <si>
    <t>M</t>
  </si>
  <si>
    <t>F</t>
  </si>
  <si>
    <t>Name</t>
  </si>
  <si>
    <t>Cat</t>
  </si>
  <si>
    <t>Cat Pos</t>
  </si>
  <si>
    <t>Club</t>
  </si>
  <si>
    <t>per Km</t>
  </si>
  <si>
    <t>per Mile</t>
  </si>
  <si>
    <t>Time</t>
  </si>
  <si>
    <t/>
  </si>
  <si>
    <t>Daniel Cliffe</t>
  </si>
  <si>
    <t>Unattached</t>
  </si>
  <si>
    <t>Damian Nicholls</t>
  </si>
  <si>
    <t>Wilmslow RC</t>
  </si>
  <si>
    <t>Stuart Doyle</t>
  </si>
  <si>
    <t>M40</t>
  </si>
  <si>
    <t>Vale Royal AC</t>
  </si>
  <si>
    <t>J Scott-buccleuch</t>
  </si>
  <si>
    <t>Stockport Harriers</t>
  </si>
  <si>
    <t>Peter Speake</t>
  </si>
  <si>
    <t>Martin Swensson</t>
  </si>
  <si>
    <t>Penny Lane Striders</t>
  </si>
  <si>
    <t>Katie Brough</t>
  </si>
  <si>
    <t>Vale Royal Ac</t>
  </si>
  <si>
    <t>Rob Downs</t>
  </si>
  <si>
    <t>M50</t>
  </si>
  <si>
    <t>Mark Walker</t>
  </si>
  <si>
    <t>Macclesfield Harriers</t>
  </si>
  <si>
    <t>Henry Valentine</t>
  </si>
  <si>
    <t>South Cheshire Harriers</t>
  </si>
  <si>
    <t>Matthew Smith</t>
  </si>
  <si>
    <t>Simon Atkin</t>
  </si>
  <si>
    <t>Swinton Running Club</t>
  </si>
  <si>
    <t>James Noakes</t>
  </si>
  <si>
    <t>Mark Whittington</t>
  </si>
  <si>
    <t>David Morris</t>
  </si>
  <si>
    <t>Nick King</t>
  </si>
  <si>
    <t>Trevor Morris</t>
  </si>
  <si>
    <t>Kevin Brennan</t>
  </si>
  <si>
    <t>St Helens Striders</t>
  </si>
  <si>
    <t>David Hook</t>
  </si>
  <si>
    <t>Jim Pendrill</t>
  </si>
  <si>
    <t>David Phillips</t>
  </si>
  <si>
    <t>Colin Thompson</t>
  </si>
  <si>
    <t>Helsby Rc</t>
  </si>
  <si>
    <t>Charlie Sharpe</t>
  </si>
  <si>
    <t>Spectrum Striders</t>
  </si>
  <si>
    <t>Roger Grand</t>
  </si>
  <si>
    <t>Staff Moorlands Ac</t>
  </si>
  <si>
    <t>Matthew Thompson</t>
  </si>
  <si>
    <t>Dan Bird</t>
  </si>
  <si>
    <t>Nicholas Hackett</t>
  </si>
  <si>
    <t>Michael Hatton</t>
  </si>
  <si>
    <t>Robert Wilson</t>
  </si>
  <si>
    <t>Diane Mcvey</t>
  </si>
  <si>
    <t>F35</t>
  </si>
  <si>
    <t>Robert Dunn</t>
  </si>
  <si>
    <t>Sale Harriers Manchester</t>
  </si>
  <si>
    <t>Chris Millington</t>
  </si>
  <si>
    <t>Allan Mccormick</t>
  </si>
  <si>
    <t>Matthew Taylor</t>
  </si>
  <si>
    <t>Cliff Puttock</t>
  </si>
  <si>
    <t>James Ainsworth</t>
  </si>
  <si>
    <t>Robert Wormald</t>
  </si>
  <si>
    <t>James Simpson</t>
  </si>
  <si>
    <t>Mike Hill</t>
  </si>
  <si>
    <t>Scott Monk</t>
  </si>
  <si>
    <t>Luisa Candioli</t>
  </si>
  <si>
    <t>Richard Hirons</t>
  </si>
  <si>
    <t>Joseph Dillon</t>
  </si>
  <si>
    <t>Leigh Harriers</t>
  </si>
  <si>
    <t>Peter Fairclough</t>
  </si>
  <si>
    <t>Gary Willcock</t>
  </si>
  <si>
    <t>Paul Demore</t>
  </si>
  <si>
    <t>Brian Hollingsworth</t>
  </si>
  <si>
    <t>Carl Hanaghan</t>
  </si>
  <si>
    <t>Phil Matthews</t>
  </si>
  <si>
    <t>Sharon Johnstone</t>
  </si>
  <si>
    <t>Anthony Cassidy</t>
  </si>
  <si>
    <t>Mossley Hill Ac</t>
  </si>
  <si>
    <t>David Parkin</t>
  </si>
  <si>
    <t>David Holmes</t>
  </si>
  <si>
    <t>Lymm Runners</t>
  </si>
  <si>
    <t>Andrew Keeley</t>
  </si>
  <si>
    <t>Dave Dodd</t>
  </si>
  <si>
    <t>James Barnett</t>
  </si>
  <si>
    <t>Paul Hancock</t>
  </si>
  <si>
    <t>Catherine Howard</t>
  </si>
  <si>
    <t>Knowsley Harriers</t>
  </si>
  <si>
    <t>Karl Bowles</t>
  </si>
  <si>
    <t>Jonnie Bale</t>
  </si>
  <si>
    <t>Stuart Berry</t>
  </si>
  <si>
    <t>Kristy Gill</t>
  </si>
  <si>
    <t>Charlotte Mason</t>
  </si>
  <si>
    <t xml:space="preserve">City of York </t>
  </si>
  <si>
    <t>Mark Davies</t>
  </si>
  <si>
    <t>West Cheshire AC</t>
  </si>
  <si>
    <t>James Darkin</t>
  </si>
  <si>
    <t>Barry Archbold</t>
  </si>
  <si>
    <t>Jonathan Cole</t>
  </si>
  <si>
    <t>Ellesmere Port</t>
  </si>
  <si>
    <t>Neil Trott</t>
  </si>
  <si>
    <t>Paul Loudon</t>
  </si>
  <si>
    <t>Andrew Cass</t>
  </si>
  <si>
    <t>Jarrod Homer</t>
  </si>
  <si>
    <t>Jonnie Plumb</t>
  </si>
  <si>
    <t>Colin Gill</t>
  </si>
  <si>
    <t>Thetrimarket</t>
  </si>
  <si>
    <t>Peter Clarkson</t>
  </si>
  <si>
    <t>Tom Dejong</t>
  </si>
  <si>
    <t>Andrew Leslie</t>
  </si>
  <si>
    <t>Daniel Rees</t>
  </si>
  <si>
    <t>Stuart Holliday</t>
  </si>
  <si>
    <t>Chorlton Runners</t>
  </si>
  <si>
    <t>Oliver Lister</t>
  </si>
  <si>
    <t>Julian Spencer</t>
  </si>
  <si>
    <t>Jon Chapman</t>
  </si>
  <si>
    <t>Steve Bunker</t>
  </si>
  <si>
    <t>Greg Carns</t>
  </si>
  <si>
    <t>St Helens Sutton AC</t>
  </si>
  <si>
    <t>Andy Land</t>
  </si>
  <si>
    <t>Clive Dodd</t>
  </si>
  <si>
    <t>Nabilah Salihi</t>
  </si>
  <si>
    <t>Richard Brown</t>
  </si>
  <si>
    <t>Rachael Fishwick</t>
  </si>
  <si>
    <t>Daniel Peers</t>
  </si>
  <si>
    <t>Jonathan Crosier</t>
  </si>
  <si>
    <t>Ian Madley</t>
  </si>
  <si>
    <t>David Nalder</t>
  </si>
  <si>
    <t>James Lewis</t>
  </si>
  <si>
    <t>James Wilson</t>
  </si>
  <si>
    <t>Janine Ellis</t>
  </si>
  <si>
    <t>F45</t>
  </si>
  <si>
    <t>Alan Brookes</t>
  </si>
  <si>
    <t>Charlie Rowlands</t>
  </si>
  <si>
    <t>Paul Norris</t>
  </si>
  <si>
    <t>Paula Nimmo</t>
  </si>
  <si>
    <t>Richard Thorpe</t>
  </si>
  <si>
    <t>Gary Clare</t>
  </si>
  <si>
    <t>Robert Munro</t>
  </si>
  <si>
    <t>Lorenzo Labrador</t>
  </si>
  <si>
    <t>Diane Bygrave</t>
  </si>
  <si>
    <t>Andrew Tongue</t>
  </si>
  <si>
    <t>Tony Hulme</t>
  </si>
  <si>
    <t>Tom Silvani</t>
  </si>
  <si>
    <t>Chris Falls</t>
  </si>
  <si>
    <t>Girish Patel</t>
  </si>
  <si>
    <t>Nico Gibert</t>
  </si>
  <si>
    <t>Manchester Front Runner</t>
  </si>
  <si>
    <t>Sally Gilliver</t>
  </si>
  <si>
    <t>Tomas Maltby</t>
  </si>
  <si>
    <t>Anife Turchin</t>
  </si>
  <si>
    <t>David Hartley</t>
  </si>
  <si>
    <t>Matthew Pennington</t>
  </si>
  <si>
    <t>Kev Cunningham</t>
  </si>
  <si>
    <t>St Helens Sutton Ac</t>
  </si>
  <si>
    <t>Gareth Trimble</t>
  </si>
  <si>
    <t>Tom Dennis</t>
  </si>
  <si>
    <t>Michael Devereux</t>
  </si>
  <si>
    <t>Kathryn Sharkey</t>
  </si>
  <si>
    <t>Daisy Pickles</t>
  </si>
  <si>
    <t>Neal Wainwright</t>
  </si>
  <si>
    <t>Stephen Dipple</t>
  </si>
  <si>
    <t>David Gerrard</t>
  </si>
  <si>
    <t>Warrington AC</t>
  </si>
  <si>
    <t>Michael Timmins</t>
  </si>
  <si>
    <t>Rich Worsley</t>
  </si>
  <si>
    <t>Samuel Andrew</t>
  </si>
  <si>
    <t>Geoff Gilbert</t>
  </si>
  <si>
    <t>Steven Lowrie</t>
  </si>
  <si>
    <t>Andrew Gerrard</t>
  </si>
  <si>
    <t>Martin Gregory</t>
  </si>
  <si>
    <t>Matthew Jackson</t>
  </si>
  <si>
    <t>Styal RC</t>
  </si>
  <si>
    <t>Louisa Harrison</t>
  </si>
  <si>
    <t>Stuart Johnson</t>
  </si>
  <si>
    <t>Nicky Mowat</t>
  </si>
  <si>
    <t>Paul Kelly</t>
  </si>
  <si>
    <t>Francis Pyatt</t>
  </si>
  <si>
    <t>Nigel Stanhope</t>
  </si>
  <si>
    <t>Alan Brady</t>
  </si>
  <si>
    <t>Amy Durrant</t>
  </si>
  <si>
    <t>Roberta Lomax</t>
  </si>
  <si>
    <t>Ray Tran</t>
  </si>
  <si>
    <t>City of Chester Triathlon Club</t>
  </si>
  <si>
    <t>Huma Rahman</t>
  </si>
  <si>
    <t>Stephen Pemberton</t>
  </si>
  <si>
    <t>Paul Lewis</t>
  </si>
  <si>
    <t>Alan Spencer</t>
  </si>
  <si>
    <t>Ben Gregory</t>
  </si>
  <si>
    <t>Julia White</t>
  </si>
  <si>
    <t>Warrington Running Club</t>
  </si>
  <si>
    <t>Shane Knott</t>
  </si>
  <si>
    <t>Liam Pilkington</t>
  </si>
  <si>
    <t>Francis Pollitt</t>
  </si>
  <si>
    <t>Gary Oldham</t>
  </si>
  <si>
    <t>Paul Matthews</t>
  </si>
  <si>
    <t>David Lynan</t>
  </si>
  <si>
    <t>Sonya Monaghan</t>
  </si>
  <si>
    <t>Nigel Harrison</t>
  </si>
  <si>
    <t>Gary Gleave</t>
  </si>
  <si>
    <t>John Houghton</t>
  </si>
  <si>
    <t>Georgina Walker</t>
  </si>
  <si>
    <t>Stephen Firth</t>
  </si>
  <si>
    <t>Jane Lowe</t>
  </si>
  <si>
    <t>Cathryn Walley</t>
  </si>
  <si>
    <t>Sharon Jones</t>
  </si>
  <si>
    <t>Gail Hill</t>
  </si>
  <si>
    <t>Louise Harrison</t>
  </si>
  <si>
    <t>Bradley Jones</t>
  </si>
  <si>
    <t>Clare Hawkes</t>
  </si>
  <si>
    <t>Steve Walsh</t>
  </si>
  <si>
    <t>Neil Murphy</t>
  </si>
  <si>
    <t>Abbas Khalil</t>
  </si>
  <si>
    <t>Geoff Fawkes</t>
  </si>
  <si>
    <t>Phil White</t>
  </si>
  <si>
    <t>Blackburn Road Runners</t>
  </si>
  <si>
    <t>Chris Myers</t>
  </si>
  <si>
    <t>Peter Morgan</t>
  </si>
  <si>
    <t>Northern Veterans</t>
  </si>
  <si>
    <t>Helen Rennie</t>
  </si>
  <si>
    <t>Matthew Daniels</t>
  </si>
  <si>
    <t>David Larkin</t>
  </si>
  <si>
    <t>Helen Fraser</t>
  </si>
  <si>
    <t>Steve Lomas</t>
  </si>
  <si>
    <t>Nick Dunning</t>
  </si>
  <si>
    <t>Dan McVerry</t>
  </si>
  <si>
    <t>John Thompson</t>
  </si>
  <si>
    <t>Phillip Rixham</t>
  </si>
  <si>
    <t>Jim Haddock</t>
  </si>
  <si>
    <t>Susan Poole</t>
  </si>
  <si>
    <t>Carolyn Hirons</t>
  </si>
  <si>
    <t>Helen Caldwell</t>
  </si>
  <si>
    <t>Michael Clarke</t>
  </si>
  <si>
    <t>Tim Evans</t>
  </si>
  <si>
    <t>Gill Gibbons</t>
  </si>
  <si>
    <t>Stephen Whittingham</t>
  </si>
  <si>
    <t>Stewart Waudby</t>
  </si>
  <si>
    <t>Bethany Prole</t>
  </si>
  <si>
    <t>Adrienne Hall</t>
  </si>
  <si>
    <t>Adam Walker</t>
  </si>
  <si>
    <t>Amy Longmore</t>
  </si>
  <si>
    <t>Stan Cottier</t>
  </si>
  <si>
    <t>Liverpool RC</t>
  </si>
  <si>
    <t>Cathy Atherton</t>
  </si>
  <si>
    <t>Gareth Roberts</t>
  </si>
  <si>
    <t>John Kirk</t>
  </si>
  <si>
    <t>Glyn Jones</t>
  </si>
  <si>
    <t>S Percival-edwards</t>
  </si>
  <si>
    <t>John Croall</t>
  </si>
  <si>
    <t>Chris Worthington</t>
  </si>
  <si>
    <t>Bolton United Harriers</t>
  </si>
  <si>
    <t>Huw Jones</t>
  </si>
  <si>
    <t>Denise Zachariasz</t>
  </si>
  <si>
    <t xml:space="preserve">Spectrum Striders </t>
  </si>
  <si>
    <t>Simon Fenton</t>
  </si>
  <si>
    <t>Tim Martland</t>
  </si>
  <si>
    <t>Alan Appleton</t>
  </si>
  <si>
    <t>John Guy</t>
  </si>
  <si>
    <t>Michelle Kelly</t>
  </si>
  <si>
    <t>Chris Conchie</t>
  </si>
  <si>
    <t>Paddy Eyes</t>
  </si>
  <si>
    <t>Vincent Alcock</t>
  </si>
  <si>
    <t>Andrzej Wieckowski</t>
  </si>
  <si>
    <t>Edward Stokes</t>
  </si>
  <si>
    <t>Peter Burton</t>
  </si>
  <si>
    <t>Michael Eakin</t>
  </si>
  <si>
    <t>Alison Wainwright</t>
  </si>
  <si>
    <t>David Barnes</t>
  </si>
  <si>
    <t>Horwich RMI Harrier</t>
  </si>
  <si>
    <t>Heather Spencer</t>
  </si>
  <si>
    <t>Jo Sullivan</t>
  </si>
  <si>
    <t>Esther Van Ginneken</t>
  </si>
  <si>
    <t>Sue Buck</t>
  </si>
  <si>
    <t>Hugh Mclay</t>
  </si>
  <si>
    <t>Cheryl Pace</t>
  </si>
  <si>
    <t>Phillip Harrison</t>
  </si>
  <si>
    <t>Emma Buckley</t>
  </si>
  <si>
    <t>Widnes Wasps</t>
  </si>
  <si>
    <t>Maria David</t>
  </si>
  <si>
    <t>Janet Wyles</t>
  </si>
  <si>
    <t>Allan Bird</t>
  </si>
  <si>
    <t>Sarah Watson</t>
  </si>
  <si>
    <t>Steve Connor</t>
  </si>
  <si>
    <t>Heather Callaby</t>
  </si>
  <si>
    <t>Kate Johnson</t>
  </si>
  <si>
    <t>Stuart Carvel</t>
  </si>
  <si>
    <t>Damian Cowell</t>
  </si>
  <si>
    <t>Mike Murray</t>
  </si>
  <si>
    <t>Paulette Storey</t>
  </si>
  <si>
    <t>Hayley Louise Moss</t>
  </si>
  <si>
    <t>Richard Shadwell</t>
  </si>
  <si>
    <t>Sophie Anderson</t>
  </si>
  <si>
    <t>John Millington</t>
  </si>
  <si>
    <t xml:space="preserve">Warrington Running Club </t>
  </si>
  <si>
    <t>Carla Taylor</t>
  </si>
  <si>
    <t>Lynsey Fulton</t>
  </si>
  <si>
    <t>Louise Edwards</t>
  </si>
  <si>
    <t>Joanna Sparkman</t>
  </si>
  <si>
    <t>Elspeth Gibson</t>
  </si>
  <si>
    <t>Catherine Rigby</t>
  </si>
  <si>
    <t>Darren Blackshaw</t>
  </si>
  <si>
    <t>Mick O'Brien</t>
  </si>
  <si>
    <t xml:space="preserve">Knowsley Harriers </t>
  </si>
  <si>
    <t>Claire Beswick</t>
  </si>
  <si>
    <t>Louise Moore</t>
  </si>
  <si>
    <t>Robert Hough</t>
  </si>
  <si>
    <t>Linda Owen</t>
  </si>
  <si>
    <t>Dennis Yarwood</t>
  </si>
  <si>
    <t>Karen Schofield</t>
  </si>
  <si>
    <t xml:space="preserve">Lymm Runners </t>
  </si>
  <si>
    <t>Warren Moorfield</t>
  </si>
  <si>
    <t>Wigan Phoenix</t>
  </si>
  <si>
    <t>Alan Gregson</t>
  </si>
  <si>
    <t>Michael McVerry</t>
  </si>
  <si>
    <t>Susie Woods</t>
  </si>
  <si>
    <t>Chester Tri</t>
  </si>
  <si>
    <t>Laura Roberts</t>
  </si>
  <si>
    <t>Janet Stanhope</t>
  </si>
  <si>
    <t>Craig McCracken</t>
  </si>
  <si>
    <t>Lindsay Morris</t>
  </si>
  <si>
    <t>Rachel Proctor</t>
  </si>
  <si>
    <t>Leanne Dawn Byrne</t>
  </si>
  <si>
    <t>Angela Kerslake</t>
  </si>
  <si>
    <t>Claire Halligan</t>
  </si>
  <si>
    <t>Andrew Leishman</t>
  </si>
  <si>
    <t>Helen Power</t>
  </si>
  <si>
    <t>Elizabeth Heavey</t>
  </si>
  <si>
    <t>Unknown Female</t>
  </si>
  <si>
    <t>Steve Carter</t>
  </si>
  <si>
    <t>Gregg Coates</t>
  </si>
  <si>
    <t>Nicola Hampson</t>
  </si>
  <si>
    <t>Kelli Black</t>
  </si>
  <si>
    <t>Michael Jaras</t>
  </si>
  <si>
    <t>Claudia Keller</t>
  </si>
  <si>
    <t>L Jane Burton</t>
  </si>
  <si>
    <t>Peter Smith</t>
  </si>
  <si>
    <t>Victoria Begent</t>
  </si>
  <si>
    <t>S Bowden-Bevan</t>
  </si>
  <si>
    <t>Ian Dunbar</t>
  </si>
  <si>
    <t>Gemma Adamson</t>
  </si>
  <si>
    <t>Paul Lawton</t>
  </si>
  <si>
    <t>Michael Connolly</t>
  </si>
  <si>
    <t>Sarah Yarnall</t>
  </si>
  <si>
    <t>Rebecca Sogbetun</t>
  </si>
  <si>
    <t>Hazel Williams</t>
  </si>
  <si>
    <t>John Cahill</t>
  </si>
  <si>
    <t>Michelle Hanley</t>
  </si>
  <si>
    <t>Stella Reynolds</t>
  </si>
  <si>
    <t>Philippa Winstanley</t>
  </si>
  <si>
    <t>David Jones</t>
  </si>
  <si>
    <t>Lisa Jefferies</t>
  </si>
  <si>
    <t>Sarah Day</t>
  </si>
  <si>
    <t>Stephen Yates</t>
  </si>
  <si>
    <t>Trevor Faulkner</t>
  </si>
  <si>
    <t>Andy White</t>
  </si>
  <si>
    <t>Pail Williamson</t>
  </si>
  <si>
    <t>Sophie Goodchild</t>
  </si>
  <si>
    <t>Richard Emery</t>
  </si>
  <si>
    <t>Euan Stoddart</t>
  </si>
  <si>
    <t>Sarah Dawkins</t>
  </si>
  <si>
    <t>Jonathon Dodd</t>
  </si>
  <si>
    <t>Fiona Nicholls</t>
  </si>
  <si>
    <t>Kati Porrino</t>
  </si>
  <si>
    <t>Dawn Devine</t>
  </si>
  <si>
    <t>Elliott Brooker</t>
  </si>
  <si>
    <t>Stuart Collier</t>
  </si>
  <si>
    <t>Michelle Williams</t>
  </si>
  <si>
    <t>Theresa Lewin</t>
  </si>
  <si>
    <t>Sharon Tran</t>
  </si>
  <si>
    <t>Alison Barrett</t>
  </si>
  <si>
    <t>Nadine Francis</t>
  </si>
  <si>
    <t>Paul Gregory</t>
  </si>
  <si>
    <t>Jo Gaskell</t>
  </si>
  <si>
    <t>Lindsey Ross</t>
  </si>
  <si>
    <t>James Stansfield</t>
  </si>
  <si>
    <t>Clare Barker</t>
  </si>
  <si>
    <t>Rachel Aldersley</t>
  </si>
  <si>
    <t>Samantha Cook</t>
  </si>
  <si>
    <t>Jenny Mccabe</t>
  </si>
  <si>
    <t>Louise Challoner</t>
  </si>
  <si>
    <t>Jim Garvey</t>
  </si>
  <si>
    <t>Denise Grehan</t>
  </si>
  <si>
    <t>Jodie Austin</t>
  </si>
  <si>
    <t>Ellen Gould</t>
  </si>
  <si>
    <t>Ian Swift</t>
  </si>
  <si>
    <t>Joanne Sutherland</t>
  </si>
  <si>
    <t>Rachel Cartwright</t>
  </si>
  <si>
    <t>Katrina Anderson</t>
  </si>
  <si>
    <t>Jackie Austin</t>
  </si>
  <si>
    <t>Leanne Haigh</t>
  </si>
  <si>
    <t>Debbie Cook</t>
  </si>
  <si>
    <t>Dawn Bennett</t>
  </si>
  <si>
    <t>Danielle Fillingham</t>
  </si>
  <si>
    <t>Lisa Leyland</t>
  </si>
  <si>
    <t>Pamela Eden</t>
  </si>
  <si>
    <t>Christopher Snelson</t>
  </si>
  <si>
    <t>Unknown Male</t>
  </si>
  <si>
    <t>Carol Fell</t>
  </si>
  <si>
    <t>Lorraine Bennett</t>
  </si>
  <si>
    <t>Kevin Dickinson</t>
  </si>
  <si>
    <t>Rachel Simm</t>
  </si>
  <si>
    <t>Alison Morris</t>
  </si>
  <si>
    <t>Diane Wainwright</t>
  </si>
  <si>
    <t>Nicola Finch</t>
  </si>
  <si>
    <t>Liz Carroll</t>
  </si>
  <si>
    <t>Melanie Morris</t>
  </si>
  <si>
    <t>Claire Connolly</t>
  </si>
  <si>
    <t>Pauline Connor</t>
  </si>
  <si>
    <t>Tony Fillingham</t>
  </si>
  <si>
    <t>Claire Whittingham</t>
  </si>
  <si>
    <t>Louise Taylor</t>
  </si>
  <si>
    <t>Luan Roper</t>
  </si>
  <si>
    <t>Martin Wheeldon</t>
  </si>
  <si>
    <t>&lt;- counters -&gt;</t>
  </si>
  <si>
    <t>Total</t>
  </si>
  <si>
    <t>Vale Royal</t>
  </si>
  <si>
    <t>South Cheshire H</t>
  </si>
  <si>
    <t>Helsby RC</t>
  </si>
  <si>
    <t>Macclesfield H</t>
  </si>
  <si>
    <t>Ellesmere Port RC</t>
  </si>
  <si>
    <t>Tattenhall Runners</t>
  </si>
  <si>
    <t>-</t>
  </si>
  <si>
    <t>Boalloy RC</t>
  </si>
  <si>
    <t>Cheshire HHH</t>
  </si>
  <si>
    <t>Congleton H</t>
  </si>
  <si>
    <t>Delamere Spartans</t>
  </si>
  <si>
    <t>Knutsford Tri Club</t>
  </si>
  <si>
    <t>Sandbach Striders</t>
  </si>
  <si>
    <t>Warrington RR</t>
  </si>
  <si>
    <t>Cross-checks</t>
  </si>
  <si>
    <t>Max</t>
  </si>
  <si>
    <t>Min</t>
  </si>
  <si>
    <t>&lt;--- total</t>
  </si>
  <si>
    <t>&lt;--- expected total</t>
  </si>
  <si>
    <t>Category</t>
  </si>
  <si>
    <t>Team</t>
  </si>
  <si>
    <t>Individual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</si>
</sst>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Calibri"/>
      <family val="2"/>
    </font>
    <font>
      <sz val="14"/>
      <color indexed="63"/>
      <name val="Arial"/>
      <family val="2"/>
    </font>
    <font>
      <b/>
      <sz val="13.5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4"/>
      <color rgb="FF222222"/>
      <name val="Arial"/>
      <family val="2"/>
    </font>
    <font>
      <b/>
      <sz val="13.5"/>
      <color theme="1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5" fontId="43" fillId="0" borderId="0" xfId="0" applyNumberFormat="1" applyFont="1" applyFill="1" applyAlignment="1">
      <alignment horizontal="center"/>
    </xf>
    <xf numFmtId="0" fontId="44" fillId="0" borderId="0" xfId="0" applyFont="1" applyFill="1" applyAlignment="1">
      <alignment horizontal="lef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left" vertical="center" wrapText="1"/>
    </xf>
    <xf numFmtId="45" fontId="4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21" fontId="0" fillId="0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5" fontId="40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2" bestFit="1" customWidth="1"/>
    <col min="2" max="2" width="15.57421875" style="3" bestFit="1" customWidth="1"/>
    <col min="3" max="3" width="25.28125" style="3" bestFit="1" customWidth="1"/>
    <col min="4" max="4" width="9.00390625" style="2" bestFit="1" customWidth="1"/>
    <col min="5" max="5" width="9.7109375" style="2" bestFit="1" customWidth="1"/>
    <col min="6" max="7" width="9.140625" style="5" customWidth="1"/>
    <col min="8" max="8" width="0" style="5" hidden="1" customWidth="1"/>
    <col min="9" max="9" width="2.00390625" style="5" hidden="1" customWidth="1"/>
    <col min="10" max="16384" width="9.140625" style="5" customWidth="1"/>
  </cols>
  <sheetData>
    <row r="1" spans="1:8" s="21" customFormat="1" ht="12.75">
      <c r="A1" s="21" t="s">
        <v>3</v>
      </c>
      <c r="B1" s="21" t="s">
        <v>7</v>
      </c>
      <c r="C1" s="21" t="s">
        <v>10</v>
      </c>
      <c r="D1" s="21" t="s">
        <v>440</v>
      </c>
      <c r="E1" s="21" t="s">
        <v>13</v>
      </c>
      <c r="F1" s="22" t="s">
        <v>441</v>
      </c>
      <c r="G1" s="23" t="s">
        <v>442</v>
      </c>
      <c r="H1" s="23"/>
    </row>
    <row r="2" spans="1:10" ht="12.75">
      <c r="A2" s="11">
        <v>1</v>
      </c>
      <c r="B2" s="3" t="s">
        <v>17</v>
      </c>
      <c r="C2" s="3" t="s">
        <v>18</v>
      </c>
      <c r="D2" s="2" t="s">
        <v>5</v>
      </c>
      <c r="E2" s="12">
        <v>0.02337962962962963</v>
      </c>
      <c r="F2" s="20">
        <v>100</v>
      </c>
      <c r="G2" s="20">
        <v>100</v>
      </c>
      <c r="H2" s="20">
        <v>100</v>
      </c>
      <c r="I2" s="17">
        <v>1</v>
      </c>
      <c r="J2" s="17"/>
    </row>
    <row r="3" spans="1:10" ht="12.75">
      <c r="A3" s="11">
        <v>2</v>
      </c>
      <c r="B3" s="3" t="s">
        <v>19</v>
      </c>
      <c r="C3" s="3" t="s">
        <v>21</v>
      </c>
      <c r="D3" s="2" t="s">
        <v>20</v>
      </c>
      <c r="E3" s="12">
        <v>0.023587962962962963</v>
      </c>
      <c r="F3" s="20">
        <f>IF(I3=1,H2-1,"-")</f>
        <v>99</v>
      </c>
      <c r="G3" s="20">
        <f aca="true" t="shared" si="0" ref="G3:G66">MAX(G2-1,1)</f>
        <v>99</v>
      </c>
      <c r="H3" s="20">
        <f>IF(I3=1,H2-1,H2)</f>
        <v>99</v>
      </c>
      <c r="I3" s="17">
        <v>1</v>
      </c>
      <c r="J3" s="17"/>
    </row>
    <row r="4" spans="1:9" ht="12.75">
      <c r="A4" s="11">
        <v>3</v>
      </c>
      <c r="B4" s="3" t="s">
        <v>24</v>
      </c>
      <c r="C4" s="3" t="s">
        <v>18</v>
      </c>
      <c r="D4" s="2" t="s">
        <v>5</v>
      </c>
      <c r="E4" s="12">
        <v>0.023923611111111114</v>
      </c>
      <c r="F4" s="20">
        <f aca="true" t="shared" si="1" ref="F4:F67">IF(I4=1,H3-1,"-")</f>
        <v>98</v>
      </c>
      <c r="G4" s="20">
        <f t="shared" si="0"/>
        <v>98</v>
      </c>
      <c r="H4" s="20">
        <f aca="true" t="shared" si="2" ref="H4:H67">IF(I4=1,H3-1,H3)</f>
        <v>98</v>
      </c>
      <c r="I4" s="5">
        <v>1</v>
      </c>
    </row>
    <row r="5" spans="1:9" ht="12.75">
      <c r="A5" s="11">
        <v>4</v>
      </c>
      <c r="B5" s="3" t="s">
        <v>29</v>
      </c>
      <c r="C5" s="3" t="s">
        <v>18</v>
      </c>
      <c r="D5" s="2" t="s">
        <v>30</v>
      </c>
      <c r="E5" s="12">
        <v>0.02423611111111111</v>
      </c>
      <c r="F5" s="20">
        <f t="shared" si="1"/>
        <v>97</v>
      </c>
      <c r="G5" s="20">
        <f t="shared" si="0"/>
        <v>97</v>
      </c>
      <c r="H5" s="20">
        <f t="shared" si="2"/>
        <v>97</v>
      </c>
      <c r="I5" s="5">
        <v>1</v>
      </c>
    </row>
    <row r="6" spans="1:9" ht="12.75">
      <c r="A6" s="11">
        <v>5</v>
      </c>
      <c r="B6" s="3" t="s">
        <v>31</v>
      </c>
      <c r="C6" s="3" t="s">
        <v>32</v>
      </c>
      <c r="D6" s="2" t="s">
        <v>5</v>
      </c>
      <c r="E6" s="12">
        <v>0.024340277777777777</v>
      </c>
      <c r="F6" s="20">
        <f t="shared" si="1"/>
        <v>96</v>
      </c>
      <c r="G6" s="20">
        <f t="shared" si="0"/>
        <v>96</v>
      </c>
      <c r="H6" s="20">
        <f t="shared" si="2"/>
        <v>96</v>
      </c>
      <c r="I6" s="5">
        <v>1</v>
      </c>
    </row>
    <row r="7" spans="1:9" ht="12.75">
      <c r="A7" s="11">
        <v>6</v>
      </c>
      <c r="B7" s="3" t="s">
        <v>33</v>
      </c>
      <c r="C7" s="3" t="s">
        <v>34</v>
      </c>
      <c r="D7" s="2" t="s">
        <v>5</v>
      </c>
      <c r="E7" s="12">
        <v>0.024398148148148145</v>
      </c>
      <c r="F7" s="20">
        <f t="shared" si="1"/>
        <v>95</v>
      </c>
      <c r="G7" s="20">
        <f t="shared" si="0"/>
        <v>95</v>
      </c>
      <c r="H7" s="20">
        <f t="shared" si="2"/>
        <v>95</v>
      </c>
      <c r="I7" s="5">
        <v>1</v>
      </c>
    </row>
    <row r="8" spans="1:9" ht="12.75">
      <c r="A8" s="11">
        <v>7</v>
      </c>
      <c r="B8" s="3" t="s">
        <v>35</v>
      </c>
      <c r="C8" s="3" t="s">
        <v>34</v>
      </c>
      <c r="D8" s="2" t="s">
        <v>20</v>
      </c>
      <c r="E8" s="12">
        <v>0.024537037037037038</v>
      </c>
      <c r="F8" s="20">
        <f t="shared" si="1"/>
        <v>94</v>
      </c>
      <c r="G8" s="20">
        <f t="shared" si="0"/>
        <v>94</v>
      </c>
      <c r="H8" s="20">
        <f t="shared" si="2"/>
        <v>94</v>
      </c>
      <c r="I8" s="5">
        <v>1</v>
      </c>
    </row>
    <row r="9" spans="1:9" ht="12.75">
      <c r="A9" s="11">
        <v>8</v>
      </c>
      <c r="B9" s="3" t="s">
        <v>38</v>
      </c>
      <c r="C9" s="3" t="s">
        <v>32</v>
      </c>
      <c r="D9" s="2" t="s">
        <v>20</v>
      </c>
      <c r="E9" s="12">
        <v>0.02487268518518519</v>
      </c>
      <c r="F9" s="20">
        <f t="shared" si="1"/>
        <v>93</v>
      </c>
      <c r="G9" s="20">
        <f t="shared" si="0"/>
        <v>93</v>
      </c>
      <c r="H9" s="20">
        <f t="shared" si="2"/>
        <v>93</v>
      </c>
      <c r="I9" s="5">
        <v>1</v>
      </c>
    </row>
    <row r="10" spans="1:9" ht="12.75">
      <c r="A10" s="11">
        <v>9</v>
      </c>
      <c r="B10" s="3" t="s">
        <v>40</v>
      </c>
      <c r="C10" s="3" t="s">
        <v>34</v>
      </c>
      <c r="D10" s="2" t="s">
        <v>5</v>
      </c>
      <c r="E10" s="12">
        <v>0.025069444444444446</v>
      </c>
      <c r="F10" s="20">
        <f t="shared" si="1"/>
        <v>92</v>
      </c>
      <c r="G10" s="20">
        <f t="shared" si="0"/>
        <v>92</v>
      </c>
      <c r="H10" s="20">
        <f t="shared" si="2"/>
        <v>92</v>
      </c>
      <c r="I10" s="5">
        <v>1</v>
      </c>
    </row>
    <row r="11" spans="1:9" ht="12.75">
      <c r="A11" s="11">
        <v>10</v>
      </c>
      <c r="B11" s="3" t="s">
        <v>42</v>
      </c>
      <c r="C11" s="3" t="s">
        <v>18</v>
      </c>
      <c r="D11" s="2" t="s">
        <v>30</v>
      </c>
      <c r="E11" s="12">
        <v>0.025104166666666664</v>
      </c>
      <c r="F11" s="20">
        <f t="shared" si="1"/>
        <v>91</v>
      </c>
      <c r="G11" s="20">
        <f t="shared" si="0"/>
        <v>91</v>
      </c>
      <c r="H11" s="20">
        <f t="shared" si="2"/>
        <v>91</v>
      </c>
      <c r="I11" s="5">
        <v>1</v>
      </c>
    </row>
    <row r="12" spans="1:9" ht="12.75">
      <c r="A12" s="11">
        <v>11</v>
      </c>
      <c r="B12" s="3" t="s">
        <v>45</v>
      </c>
      <c r="C12" s="3" t="s">
        <v>34</v>
      </c>
      <c r="D12" s="2" t="s">
        <v>5</v>
      </c>
      <c r="E12" s="12">
        <v>0.02525462962962963</v>
      </c>
      <c r="F12" s="20">
        <f t="shared" si="1"/>
        <v>90</v>
      </c>
      <c r="G12" s="20">
        <f t="shared" si="0"/>
        <v>90</v>
      </c>
      <c r="H12" s="20">
        <f t="shared" si="2"/>
        <v>90</v>
      </c>
      <c r="I12" s="5">
        <v>1</v>
      </c>
    </row>
    <row r="13" spans="1:9" ht="12.75">
      <c r="A13" s="11">
        <v>12</v>
      </c>
      <c r="B13" s="3" t="s">
        <v>46</v>
      </c>
      <c r="C13" s="3" t="s">
        <v>18</v>
      </c>
      <c r="D13" s="2" t="s">
        <v>20</v>
      </c>
      <c r="E13" s="12">
        <v>0.025266203703703704</v>
      </c>
      <c r="F13" s="20">
        <f t="shared" si="1"/>
        <v>89</v>
      </c>
      <c r="G13" s="20">
        <f t="shared" si="0"/>
        <v>89</v>
      </c>
      <c r="H13" s="20">
        <f t="shared" si="2"/>
        <v>89</v>
      </c>
      <c r="I13" s="5">
        <v>1</v>
      </c>
    </row>
    <row r="14" spans="1:9" ht="12.75">
      <c r="A14" s="11">
        <v>13</v>
      </c>
      <c r="B14" s="3" t="s">
        <v>47</v>
      </c>
      <c r="C14" s="3" t="s">
        <v>34</v>
      </c>
      <c r="D14" s="2" t="s">
        <v>5</v>
      </c>
      <c r="E14" s="12">
        <v>0.02533564814814815</v>
      </c>
      <c r="F14" s="20">
        <f t="shared" si="1"/>
        <v>88</v>
      </c>
      <c r="G14" s="20">
        <f t="shared" si="0"/>
        <v>88</v>
      </c>
      <c r="H14" s="20">
        <f t="shared" si="2"/>
        <v>88</v>
      </c>
      <c r="I14" s="5">
        <v>1</v>
      </c>
    </row>
    <row r="15" spans="1:9" ht="12.75">
      <c r="A15" s="11">
        <v>14</v>
      </c>
      <c r="B15" s="3" t="s">
        <v>48</v>
      </c>
      <c r="C15" s="3" t="s">
        <v>49</v>
      </c>
      <c r="D15" s="2" t="s">
        <v>5</v>
      </c>
      <c r="E15" s="12">
        <v>0.025405092592592594</v>
      </c>
      <c r="F15" s="20">
        <f t="shared" si="1"/>
        <v>87</v>
      </c>
      <c r="G15" s="20">
        <f t="shared" si="0"/>
        <v>87</v>
      </c>
      <c r="H15" s="20">
        <f t="shared" si="2"/>
        <v>87</v>
      </c>
      <c r="I15" s="5">
        <v>1</v>
      </c>
    </row>
    <row r="16" spans="1:9" ht="12.75">
      <c r="A16" s="11">
        <v>15</v>
      </c>
      <c r="B16" s="3" t="s">
        <v>50</v>
      </c>
      <c r="C16" s="3" t="s">
        <v>51</v>
      </c>
      <c r="D16" s="2" t="s">
        <v>5</v>
      </c>
      <c r="E16" s="12">
        <v>0.025532407407407406</v>
      </c>
      <c r="F16" s="20">
        <f t="shared" si="1"/>
        <v>86</v>
      </c>
      <c r="G16" s="20">
        <f t="shared" si="0"/>
        <v>86</v>
      </c>
      <c r="H16" s="20">
        <f t="shared" si="2"/>
        <v>86</v>
      </c>
      <c r="I16" s="5">
        <v>1</v>
      </c>
    </row>
    <row r="17" spans="1:9" ht="12.75">
      <c r="A17" s="11">
        <v>16</v>
      </c>
      <c r="B17" s="3" t="s">
        <v>56</v>
      </c>
      <c r="C17" s="3" t="s">
        <v>34</v>
      </c>
      <c r="D17" s="2" t="s">
        <v>5</v>
      </c>
      <c r="E17" s="12">
        <v>0.025636574074074072</v>
      </c>
      <c r="F17" s="20">
        <f t="shared" si="1"/>
        <v>85</v>
      </c>
      <c r="G17" s="20">
        <f t="shared" si="0"/>
        <v>85</v>
      </c>
      <c r="H17" s="20">
        <f t="shared" si="2"/>
        <v>85</v>
      </c>
      <c r="I17" s="5">
        <v>1</v>
      </c>
    </row>
    <row r="18" spans="1:8" ht="12.75">
      <c r="A18" s="11">
        <v>17</v>
      </c>
      <c r="B18" s="3" t="s">
        <v>57</v>
      </c>
      <c r="C18" s="3" t="s">
        <v>34</v>
      </c>
      <c r="D18" s="2" t="s">
        <v>30</v>
      </c>
      <c r="E18" s="12">
        <v>0.025659722222222223</v>
      </c>
      <c r="F18" s="20" t="str">
        <f t="shared" si="1"/>
        <v>-</v>
      </c>
      <c r="G18" s="20">
        <f t="shared" si="0"/>
        <v>84</v>
      </c>
      <c r="H18" s="20">
        <f t="shared" si="2"/>
        <v>85</v>
      </c>
    </row>
    <row r="19" spans="1:9" ht="12.75">
      <c r="A19" s="11">
        <v>18</v>
      </c>
      <c r="B19" s="3" t="s">
        <v>58</v>
      </c>
      <c r="C19" s="3" t="s">
        <v>18</v>
      </c>
      <c r="D19" s="2" t="s">
        <v>20</v>
      </c>
      <c r="E19" s="12">
        <v>0.02579861111111111</v>
      </c>
      <c r="F19" s="20">
        <f t="shared" si="1"/>
        <v>84</v>
      </c>
      <c r="G19" s="20">
        <f t="shared" si="0"/>
        <v>83</v>
      </c>
      <c r="H19" s="20">
        <f t="shared" si="2"/>
        <v>84</v>
      </c>
      <c r="I19" s="5">
        <v>1</v>
      </c>
    </row>
    <row r="20" spans="1:9" ht="12.75">
      <c r="A20" s="11">
        <v>19</v>
      </c>
      <c r="B20" s="3" t="s">
        <v>63</v>
      </c>
      <c r="C20" s="3" t="s">
        <v>51</v>
      </c>
      <c r="D20" s="2" t="s">
        <v>20</v>
      </c>
      <c r="E20" s="12">
        <v>0.026006944444444447</v>
      </c>
      <c r="F20" s="20">
        <f t="shared" si="1"/>
        <v>83</v>
      </c>
      <c r="G20" s="20">
        <f t="shared" si="0"/>
        <v>82</v>
      </c>
      <c r="H20" s="20">
        <f t="shared" si="2"/>
        <v>83</v>
      </c>
      <c r="I20" s="5">
        <v>1</v>
      </c>
    </row>
    <row r="21" spans="1:8" ht="12.75">
      <c r="A21" s="11">
        <v>20</v>
      </c>
      <c r="B21" s="3" t="s">
        <v>64</v>
      </c>
      <c r="C21" s="3" t="s">
        <v>18</v>
      </c>
      <c r="D21" s="2" t="s">
        <v>5</v>
      </c>
      <c r="E21" s="12">
        <v>0.026006944444444447</v>
      </c>
      <c r="F21" s="20" t="str">
        <f t="shared" si="1"/>
        <v>-</v>
      </c>
      <c r="G21" s="20">
        <f t="shared" si="0"/>
        <v>81</v>
      </c>
      <c r="H21" s="20">
        <f t="shared" si="2"/>
        <v>83</v>
      </c>
    </row>
    <row r="22" spans="1:8" ht="12.75">
      <c r="A22" s="11">
        <v>21</v>
      </c>
      <c r="B22" s="3" t="s">
        <v>65</v>
      </c>
      <c r="C22" s="3" t="s">
        <v>34</v>
      </c>
      <c r="D22" s="2" t="s">
        <v>5</v>
      </c>
      <c r="E22" s="12">
        <v>0.026030092592592594</v>
      </c>
      <c r="F22" s="20" t="str">
        <f t="shared" si="1"/>
        <v>-</v>
      </c>
      <c r="G22" s="20">
        <f t="shared" si="0"/>
        <v>80</v>
      </c>
      <c r="H22" s="20">
        <f t="shared" si="2"/>
        <v>83</v>
      </c>
    </row>
    <row r="23" spans="1:9" ht="12.75">
      <c r="A23" s="11">
        <v>22</v>
      </c>
      <c r="B23" s="3" t="s">
        <v>67</v>
      </c>
      <c r="C23" s="3" t="s">
        <v>28</v>
      </c>
      <c r="D23" s="2" t="s">
        <v>5</v>
      </c>
      <c r="E23" s="12">
        <v>0.026238425925925925</v>
      </c>
      <c r="F23" s="20">
        <f t="shared" si="1"/>
        <v>82</v>
      </c>
      <c r="G23" s="20">
        <f t="shared" si="0"/>
        <v>79</v>
      </c>
      <c r="H23" s="20">
        <f t="shared" si="2"/>
        <v>82</v>
      </c>
      <c r="I23" s="5">
        <v>1</v>
      </c>
    </row>
    <row r="24" spans="1:8" ht="12.75">
      <c r="A24" s="11">
        <v>23</v>
      </c>
      <c r="B24" s="3" t="s">
        <v>69</v>
      </c>
      <c r="C24" s="3" t="s">
        <v>34</v>
      </c>
      <c r="D24" s="2" t="s">
        <v>20</v>
      </c>
      <c r="E24" s="12">
        <v>0.026354166666666668</v>
      </c>
      <c r="F24" s="20" t="str">
        <f t="shared" si="1"/>
        <v>-</v>
      </c>
      <c r="G24" s="20">
        <f t="shared" si="0"/>
        <v>78</v>
      </c>
      <c r="H24" s="20">
        <f t="shared" si="2"/>
        <v>82</v>
      </c>
    </row>
    <row r="25" spans="1:8" ht="12.75">
      <c r="A25" s="11">
        <v>24</v>
      </c>
      <c r="B25" s="3" t="s">
        <v>70</v>
      </c>
      <c r="C25" s="3" t="s">
        <v>18</v>
      </c>
      <c r="D25" s="2" t="s">
        <v>20</v>
      </c>
      <c r="E25" s="12">
        <v>0.026458333333333334</v>
      </c>
      <c r="F25" s="20" t="str">
        <f t="shared" si="1"/>
        <v>-</v>
      </c>
      <c r="G25" s="20">
        <f t="shared" si="0"/>
        <v>77</v>
      </c>
      <c r="H25" s="20">
        <f t="shared" si="2"/>
        <v>82</v>
      </c>
    </row>
    <row r="26" spans="1:8" ht="12.75">
      <c r="A26" s="11">
        <v>25</v>
      </c>
      <c r="B26" s="3" t="s">
        <v>73</v>
      </c>
      <c r="C26" s="3" t="s">
        <v>18</v>
      </c>
      <c r="D26" s="2" t="s">
        <v>20</v>
      </c>
      <c r="E26" s="12">
        <v>0.026921296296296294</v>
      </c>
      <c r="F26" s="20" t="str">
        <f t="shared" si="1"/>
        <v>-</v>
      </c>
      <c r="G26" s="20">
        <f t="shared" si="0"/>
        <v>76</v>
      </c>
      <c r="H26" s="20">
        <f t="shared" si="2"/>
        <v>82</v>
      </c>
    </row>
    <row r="27" spans="1:9" ht="12.75">
      <c r="A27" s="11">
        <v>26</v>
      </c>
      <c r="B27" s="3" t="s">
        <v>77</v>
      </c>
      <c r="C27" s="3" t="s">
        <v>32</v>
      </c>
      <c r="D27" s="2" t="s">
        <v>30</v>
      </c>
      <c r="E27" s="12">
        <v>0.026990740740740742</v>
      </c>
      <c r="F27" s="20">
        <f t="shared" si="1"/>
        <v>81</v>
      </c>
      <c r="G27" s="20">
        <f t="shared" si="0"/>
        <v>75</v>
      </c>
      <c r="H27" s="20">
        <f t="shared" si="2"/>
        <v>81</v>
      </c>
      <c r="I27" s="5">
        <v>1</v>
      </c>
    </row>
    <row r="28" spans="1:9" ht="12.75">
      <c r="A28" s="11">
        <v>27</v>
      </c>
      <c r="B28" s="3" t="s">
        <v>80</v>
      </c>
      <c r="C28" s="3" t="s">
        <v>32</v>
      </c>
      <c r="D28" s="2" t="s">
        <v>5</v>
      </c>
      <c r="E28" s="12">
        <v>0.027094907407407404</v>
      </c>
      <c r="F28" s="20">
        <f t="shared" si="1"/>
        <v>80</v>
      </c>
      <c r="G28" s="20">
        <f t="shared" si="0"/>
        <v>74</v>
      </c>
      <c r="H28" s="20">
        <f t="shared" si="2"/>
        <v>80</v>
      </c>
      <c r="I28" s="5">
        <v>1</v>
      </c>
    </row>
    <row r="29" spans="1:8" ht="12.75">
      <c r="A29" s="11">
        <v>28</v>
      </c>
      <c r="B29" s="3" t="s">
        <v>81</v>
      </c>
      <c r="C29" s="3" t="s">
        <v>18</v>
      </c>
      <c r="D29" s="2" t="s">
        <v>5</v>
      </c>
      <c r="E29" s="12">
        <v>0.02711805555555555</v>
      </c>
      <c r="F29" s="20" t="str">
        <f t="shared" si="1"/>
        <v>-</v>
      </c>
      <c r="G29" s="20">
        <f t="shared" si="0"/>
        <v>73</v>
      </c>
      <c r="H29" s="20">
        <f t="shared" si="2"/>
        <v>80</v>
      </c>
    </row>
    <row r="30" spans="1:9" ht="12.75">
      <c r="A30" s="11">
        <v>29</v>
      </c>
      <c r="B30" s="3" t="s">
        <v>86</v>
      </c>
      <c r="C30" s="3" t="s">
        <v>87</v>
      </c>
      <c r="D30" s="2" t="s">
        <v>5</v>
      </c>
      <c r="E30" s="12">
        <v>0.027337962962962963</v>
      </c>
      <c r="F30" s="20">
        <f t="shared" si="1"/>
        <v>79</v>
      </c>
      <c r="G30" s="20">
        <f t="shared" si="0"/>
        <v>72</v>
      </c>
      <c r="H30" s="20">
        <f t="shared" si="2"/>
        <v>79</v>
      </c>
      <c r="I30" s="5">
        <v>1</v>
      </c>
    </row>
    <row r="31" spans="1:8" ht="12.75">
      <c r="A31" s="11">
        <v>30</v>
      </c>
      <c r="B31" s="3" t="s">
        <v>91</v>
      </c>
      <c r="C31" s="3" t="s">
        <v>34</v>
      </c>
      <c r="D31" s="2" t="s">
        <v>20</v>
      </c>
      <c r="E31" s="12">
        <v>0.0275</v>
      </c>
      <c r="F31" s="20" t="str">
        <f t="shared" si="1"/>
        <v>-</v>
      </c>
      <c r="G31" s="20">
        <f t="shared" si="0"/>
        <v>71</v>
      </c>
      <c r="H31" s="20">
        <f t="shared" si="2"/>
        <v>79</v>
      </c>
    </row>
    <row r="32" spans="1:8" ht="12.75">
      <c r="A32" s="11">
        <v>31</v>
      </c>
      <c r="B32" s="3" t="s">
        <v>95</v>
      </c>
      <c r="C32" s="3" t="s">
        <v>18</v>
      </c>
      <c r="D32" s="2" t="s">
        <v>30</v>
      </c>
      <c r="E32" s="12">
        <v>0.027650462962962963</v>
      </c>
      <c r="F32" s="20" t="str">
        <f t="shared" si="1"/>
        <v>-</v>
      </c>
      <c r="G32" s="20">
        <f t="shared" si="0"/>
        <v>70</v>
      </c>
      <c r="H32" s="20">
        <f t="shared" si="2"/>
        <v>79</v>
      </c>
    </row>
    <row r="33" spans="1:9" ht="12.75">
      <c r="A33" s="11">
        <v>32</v>
      </c>
      <c r="B33" s="3" t="s">
        <v>96</v>
      </c>
      <c r="C33" s="3" t="s">
        <v>87</v>
      </c>
      <c r="D33" s="2" t="s">
        <v>5</v>
      </c>
      <c r="E33" s="12">
        <v>0.027685185185185188</v>
      </c>
      <c r="F33" s="20">
        <f t="shared" si="1"/>
        <v>78</v>
      </c>
      <c r="G33" s="20">
        <f t="shared" si="0"/>
        <v>69</v>
      </c>
      <c r="H33" s="20">
        <f t="shared" si="2"/>
        <v>78</v>
      </c>
      <c r="I33" s="5">
        <v>1</v>
      </c>
    </row>
    <row r="34" spans="1:9" ht="12.75">
      <c r="A34" s="11">
        <v>33</v>
      </c>
      <c r="B34" s="3" t="s">
        <v>100</v>
      </c>
      <c r="C34" s="3" t="s">
        <v>101</v>
      </c>
      <c r="D34" s="2" t="s">
        <v>5</v>
      </c>
      <c r="E34" s="12">
        <v>0.027974537037037034</v>
      </c>
      <c r="F34" s="20">
        <f t="shared" si="1"/>
        <v>77</v>
      </c>
      <c r="G34" s="20">
        <f t="shared" si="0"/>
        <v>68</v>
      </c>
      <c r="H34" s="20">
        <f t="shared" si="2"/>
        <v>77</v>
      </c>
      <c r="I34" s="5">
        <v>1</v>
      </c>
    </row>
    <row r="35" spans="1:8" ht="12.75">
      <c r="A35" s="11">
        <v>34</v>
      </c>
      <c r="B35" s="3" t="s">
        <v>103</v>
      </c>
      <c r="C35" s="3" t="s">
        <v>18</v>
      </c>
      <c r="D35" s="2" t="s">
        <v>20</v>
      </c>
      <c r="E35" s="12">
        <v>0.02820601851851852</v>
      </c>
      <c r="F35" s="20" t="str">
        <f t="shared" si="1"/>
        <v>-</v>
      </c>
      <c r="G35" s="20">
        <f t="shared" si="0"/>
        <v>67</v>
      </c>
      <c r="H35" s="20">
        <f t="shared" si="2"/>
        <v>77</v>
      </c>
    </row>
    <row r="36" spans="1:9" ht="12.75">
      <c r="A36" s="11">
        <v>35</v>
      </c>
      <c r="B36" s="3" t="s">
        <v>104</v>
      </c>
      <c r="C36" s="3" t="s">
        <v>105</v>
      </c>
      <c r="D36" s="2" t="s">
        <v>5</v>
      </c>
      <c r="E36" s="12">
        <v>0.028229166666666666</v>
      </c>
      <c r="F36" s="20">
        <f t="shared" si="1"/>
        <v>76</v>
      </c>
      <c r="G36" s="20">
        <f t="shared" si="0"/>
        <v>66</v>
      </c>
      <c r="H36" s="20">
        <f t="shared" si="2"/>
        <v>76</v>
      </c>
      <c r="I36" s="5">
        <v>1</v>
      </c>
    </row>
    <row r="37" spans="1:8" ht="12.75">
      <c r="A37" s="11">
        <v>36</v>
      </c>
      <c r="B37" s="3" t="s">
        <v>109</v>
      </c>
      <c r="C37" s="3" t="s">
        <v>18</v>
      </c>
      <c r="D37" s="2" t="s">
        <v>20</v>
      </c>
      <c r="E37" s="12">
        <v>0.028344907407407412</v>
      </c>
      <c r="F37" s="20" t="str">
        <f t="shared" si="1"/>
        <v>-</v>
      </c>
      <c r="G37" s="20">
        <f t="shared" si="0"/>
        <v>65</v>
      </c>
      <c r="H37" s="20">
        <f t="shared" si="2"/>
        <v>76</v>
      </c>
    </row>
    <row r="38" spans="1:9" ht="12.75">
      <c r="A38" s="11">
        <v>37</v>
      </c>
      <c r="B38" s="3" t="s">
        <v>110</v>
      </c>
      <c r="C38" s="3" t="s">
        <v>32</v>
      </c>
      <c r="D38" s="2" t="s">
        <v>5</v>
      </c>
      <c r="E38" s="12">
        <v>0.02836805555555556</v>
      </c>
      <c r="F38" s="20">
        <f t="shared" si="1"/>
        <v>75</v>
      </c>
      <c r="G38" s="20">
        <f t="shared" si="0"/>
        <v>64</v>
      </c>
      <c r="H38" s="20">
        <f t="shared" si="2"/>
        <v>75</v>
      </c>
      <c r="I38" s="5">
        <v>1</v>
      </c>
    </row>
    <row r="39" spans="1:9" ht="12.75">
      <c r="A39" s="11">
        <v>38</v>
      </c>
      <c r="B39" s="3" t="s">
        <v>114</v>
      </c>
      <c r="C39" s="3" t="s">
        <v>49</v>
      </c>
      <c r="D39" s="2" t="s">
        <v>5</v>
      </c>
      <c r="E39" s="12">
        <v>0.028460648148148148</v>
      </c>
      <c r="F39" s="20">
        <f t="shared" si="1"/>
        <v>74</v>
      </c>
      <c r="G39" s="20">
        <f t="shared" si="0"/>
        <v>63</v>
      </c>
      <c r="H39" s="20">
        <f t="shared" si="2"/>
        <v>74</v>
      </c>
      <c r="I39" s="5">
        <v>1</v>
      </c>
    </row>
    <row r="40" spans="1:9" ht="12.75">
      <c r="A40" s="11">
        <v>39</v>
      </c>
      <c r="B40" s="3" t="s">
        <v>120</v>
      </c>
      <c r="C40" s="3" t="s">
        <v>51</v>
      </c>
      <c r="D40" s="2" t="s">
        <v>30</v>
      </c>
      <c r="E40" s="13">
        <v>0.028749999999999998</v>
      </c>
      <c r="F40" s="20">
        <f t="shared" si="1"/>
        <v>73</v>
      </c>
      <c r="G40" s="20">
        <f t="shared" si="0"/>
        <v>62</v>
      </c>
      <c r="H40" s="20">
        <f t="shared" si="2"/>
        <v>73</v>
      </c>
      <c r="I40" s="5">
        <v>1</v>
      </c>
    </row>
    <row r="41" spans="1:9" ht="12.75">
      <c r="A41" s="11">
        <v>40</v>
      </c>
      <c r="B41" s="3" t="s">
        <v>121</v>
      </c>
      <c r="C41" s="3" t="s">
        <v>51</v>
      </c>
      <c r="D41" s="2" t="s">
        <v>5</v>
      </c>
      <c r="E41" s="13">
        <v>0.028761574074074075</v>
      </c>
      <c r="F41" s="20">
        <f t="shared" si="1"/>
        <v>72</v>
      </c>
      <c r="G41" s="20">
        <f t="shared" si="0"/>
        <v>61</v>
      </c>
      <c r="H41" s="20">
        <f t="shared" si="2"/>
        <v>72</v>
      </c>
      <c r="I41" s="5">
        <v>1</v>
      </c>
    </row>
    <row r="42" spans="1:8" ht="12.75">
      <c r="A42" s="11">
        <v>41</v>
      </c>
      <c r="B42" s="3" t="s">
        <v>122</v>
      </c>
      <c r="C42" s="3" t="s">
        <v>18</v>
      </c>
      <c r="D42" s="2" t="s">
        <v>20</v>
      </c>
      <c r="E42" s="13">
        <v>0.028761574074074075</v>
      </c>
      <c r="F42" s="20" t="str">
        <f t="shared" si="1"/>
        <v>-</v>
      </c>
      <c r="G42" s="20">
        <f t="shared" si="0"/>
        <v>60</v>
      </c>
      <c r="H42" s="20">
        <f t="shared" si="2"/>
        <v>72</v>
      </c>
    </row>
    <row r="43" spans="1:9" ht="12.75">
      <c r="A43" s="11">
        <v>42</v>
      </c>
      <c r="B43" s="3" t="s">
        <v>128</v>
      </c>
      <c r="C43" s="3" t="s">
        <v>32</v>
      </c>
      <c r="D43" s="2" t="s">
        <v>20</v>
      </c>
      <c r="E43" s="13">
        <v>0.02888888888888889</v>
      </c>
      <c r="F43" s="20">
        <f t="shared" si="1"/>
        <v>71</v>
      </c>
      <c r="G43" s="20">
        <f t="shared" si="0"/>
        <v>59</v>
      </c>
      <c r="H43" s="20">
        <f t="shared" si="2"/>
        <v>71</v>
      </c>
      <c r="I43" s="5">
        <v>1</v>
      </c>
    </row>
    <row r="44" spans="1:9" ht="12.75">
      <c r="A44" s="11">
        <v>43</v>
      </c>
      <c r="B44" s="3" t="s">
        <v>133</v>
      </c>
      <c r="C44" s="3" t="s">
        <v>105</v>
      </c>
      <c r="D44" s="2" t="s">
        <v>30</v>
      </c>
      <c r="E44" s="13">
        <v>0.029039351851851854</v>
      </c>
      <c r="F44" s="20">
        <f t="shared" si="1"/>
        <v>70</v>
      </c>
      <c r="G44" s="20">
        <f t="shared" si="0"/>
        <v>58</v>
      </c>
      <c r="H44" s="20">
        <f t="shared" si="2"/>
        <v>70</v>
      </c>
      <c r="I44" s="5">
        <v>1</v>
      </c>
    </row>
    <row r="45" spans="1:8" ht="12.75">
      <c r="A45" s="11">
        <v>44</v>
      </c>
      <c r="B45" s="3" t="s">
        <v>138</v>
      </c>
      <c r="C45" s="3" t="s">
        <v>34</v>
      </c>
      <c r="D45" s="2" t="s">
        <v>30</v>
      </c>
      <c r="E45" s="13">
        <v>0.029212962962962965</v>
      </c>
      <c r="F45" s="20" t="str">
        <f t="shared" si="1"/>
        <v>-</v>
      </c>
      <c r="G45" s="20">
        <f t="shared" si="0"/>
        <v>57</v>
      </c>
      <c r="H45" s="20">
        <f t="shared" si="2"/>
        <v>70</v>
      </c>
    </row>
    <row r="46" spans="1:8" ht="12.75">
      <c r="A46" s="11">
        <v>45</v>
      </c>
      <c r="B46" s="3" t="s">
        <v>65</v>
      </c>
      <c r="C46" s="3" t="s">
        <v>18</v>
      </c>
      <c r="D46" s="2" t="s">
        <v>20</v>
      </c>
      <c r="E46" s="13">
        <v>0.02922453703703704</v>
      </c>
      <c r="F46" s="20" t="str">
        <f t="shared" si="1"/>
        <v>-</v>
      </c>
      <c r="G46" s="20">
        <f t="shared" si="0"/>
        <v>56</v>
      </c>
      <c r="H46" s="20">
        <f t="shared" si="2"/>
        <v>70</v>
      </c>
    </row>
    <row r="47" spans="1:8" ht="12.75">
      <c r="A47" s="11">
        <v>46</v>
      </c>
      <c r="B47" s="3" t="s">
        <v>139</v>
      </c>
      <c r="C47" s="3" t="s">
        <v>34</v>
      </c>
      <c r="D47" s="2" t="s">
        <v>20</v>
      </c>
      <c r="E47" s="13">
        <v>0.029247685185185186</v>
      </c>
      <c r="F47" s="20" t="str">
        <f t="shared" si="1"/>
        <v>-</v>
      </c>
      <c r="G47" s="20">
        <f t="shared" si="0"/>
        <v>55</v>
      </c>
      <c r="H47" s="20">
        <f t="shared" si="2"/>
        <v>70</v>
      </c>
    </row>
    <row r="48" spans="1:8" ht="12.75">
      <c r="A48" s="11">
        <v>47</v>
      </c>
      <c r="B48" s="3" t="s">
        <v>140</v>
      </c>
      <c r="C48" s="3" t="s">
        <v>18</v>
      </c>
      <c r="D48" s="2" t="s">
        <v>30</v>
      </c>
      <c r="E48" s="13">
        <v>0.02925925925925926</v>
      </c>
      <c r="F48" s="20" t="str">
        <f t="shared" si="1"/>
        <v>-</v>
      </c>
      <c r="G48" s="20">
        <f t="shared" si="0"/>
        <v>54</v>
      </c>
      <c r="H48" s="20">
        <f t="shared" si="2"/>
        <v>70</v>
      </c>
    </row>
    <row r="49" spans="1:8" ht="12.75">
      <c r="A49" s="11">
        <v>48</v>
      </c>
      <c r="B49" s="3" t="s">
        <v>148</v>
      </c>
      <c r="C49" s="3" t="s">
        <v>18</v>
      </c>
      <c r="D49" s="2" t="s">
        <v>30</v>
      </c>
      <c r="E49" s="12">
        <v>0.029780092592592594</v>
      </c>
      <c r="F49" s="20" t="str">
        <f t="shared" si="1"/>
        <v>-</v>
      </c>
      <c r="G49" s="20">
        <f t="shared" si="0"/>
        <v>53</v>
      </c>
      <c r="H49" s="20">
        <f t="shared" si="2"/>
        <v>70</v>
      </c>
    </row>
    <row r="50" spans="1:9" ht="12.75">
      <c r="A50" s="11">
        <v>49</v>
      </c>
      <c r="B50" s="3" t="s">
        <v>157</v>
      </c>
      <c r="C50" s="3" t="s">
        <v>105</v>
      </c>
      <c r="D50" s="2" t="s">
        <v>5</v>
      </c>
      <c r="E50" s="13">
        <v>0.030243055555555554</v>
      </c>
      <c r="F50" s="20">
        <f t="shared" si="1"/>
        <v>69</v>
      </c>
      <c r="G50" s="20">
        <f t="shared" si="0"/>
        <v>52</v>
      </c>
      <c r="H50" s="20">
        <f t="shared" si="2"/>
        <v>69</v>
      </c>
      <c r="I50" s="5">
        <v>1</v>
      </c>
    </row>
    <row r="51" spans="1:8" ht="12.75">
      <c r="A51" s="11">
        <v>50</v>
      </c>
      <c r="B51" s="3" t="s">
        <v>161</v>
      </c>
      <c r="C51" s="3" t="s">
        <v>18</v>
      </c>
      <c r="D51" s="2" t="s">
        <v>20</v>
      </c>
      <c r="E51" s="13">
        <v>0.030289351851851855</v>
      </c>
      <c r="F51" s="20" t="str">
        <f t="shared" si="1"/>
        <v>-</v>
      </c>
      <c r="G51" s="20">
        <f t="shared" si="0"/>
        <v>51</v>
      </c>
      <c r="H51" s="20">
        <f t="shared" si="2"/>
        <v>69</v>
      </c>
    </row>
    <row r="52" spans="1:9" ht="12.75">
      <c r="A52" s="11">
        <v>51</v>
      </c>
      <c r="B52" s="3" t="s">
        <v>168</v>
      </c>
      <c r="C52" s="3" t="s">
        <v>169</v>
      </c>
      <c r="D52" s="2" t="s">
        <v>5</v>
      </c>
      <c r="E52" s="13">
        <v>0.03043981481481482</v>
      </c>
      <c r="F52" s="20">
        <f t="shared" si="1"/>
        <v>68</v>
      </c>
      <c r="G52" s="20">
        <f t="shared" si="0"/>
        <v>50</v>
      </c>
      <c r="H52" s="20">
        <f t="shared" si="2"/>
        <v>68</v>
      </c>
      <c r="I52" s="5">
        <v>1</v>
      </c>
    </row>
    <row r="53" spans="1:8" ht="12.75">
      <c r="A53" s="11">
        <v>52</v>
      </c>
      <c r="B53" s="3" t="s">
        <v>173</v>
      </c>
      <c r="C53" s="3" t="s">
        <v>18</v>
      </c>
      <c r="D53" s="2" t="s">
        <v>30</v>
      </c>
      <c r="E53" s="13">
        <v>0.03053240740740741</v>
      </c>
      <c r="F53" s="20" t="str">
        <f t="shared" si="1"/>
        <v>-</v>
      </c>
      <c r="G53" s="20">
        <f t="shared" si="0"/>
        <v>49</v>
      </c>
      <c r="H53" s="20">
        <f t="shared" si="2"/>
        <v>68</v>
      </c>
    </row>
    <row r="54" spans="1:9" ht="12.75">
      <c r="A54" s="11">
        <v>53</v>
      </c>
      <c r="B54" s="3" t="s">
        <v>177</v>
      </c>
      <c r="C54" s="3" t="s">
        <v>178</v>
      </c>
      <c r="D54" s="2" t="s">
        <v>20</v>
      </c>
      <c r="E54" s="13">
        <v>0.03061342592592593</v>
      </c>
      <c r="F54" s="20">
        <f t="shared" si="1"/>
        <v>67</v>
      </c>
      <c r="G54" s="20">
        <f t="shared" si="0"/>
        <v>48</v>
      </c>
      <c r="H54" s="20">
        <f t="shared" si="2"/>
        <v>67</v>
      </c>
      <c r="I54" s="5">
        <v>1</v>
      </c>
    </row>
    <row r="55" spans="1:9" ht="12.75">
      <c r="A55" s="11">
        <v>54</v>
      </c>
      <c r="B55" s="3" t="s">
        <v>180</v>
      </c>
      <c r="C55" s="3" t="s">
        <v>51</v>
      </c>
      <c r="D55" s="2" t="s">
        <v>5</v>
      </c>
      <c r="E55" s="13">
        <v>0.030671296296296294</v>
      </c>
      <c r="F55" s="20">
        <f t="shared" si="1"/>
        <v>66</v>
      </c>
      <c r="G55" s="20">
        <f t="shared" si="0"/>
        <v>47</v>
      </c>
      <c r="H55" s="20">
        <f t="shared" si="2"/>
        <v>66</v>
      </c>
      <c r="I55" s="5">
        <v>1</v>
      </c>
    </row>
    <row r="56" spans="1:8" ht="12.75">
      <c r="A56" s="11">
        <v>55</v>
      </c>
      <c r="B56" s="3" t="s">
        <v>183</v>
      </c>
      <c r="C56" s="3" t="s">
        <v>32</v>
      </c>
      <c r="D56" s="2" t="s">
        <v>5</v>
      </c>
      <c r="E56" s="13">
        <v>0.030868055555555555</v>
      </c>
      <c r="F56" s="20" t="str">
        <f t="shared" si="1"/>
        <v>-</v>
      </c>
      <c r="G56" s="20">
        <f t="shared" si="0"/>
        <v>46</v>
      </c>
      <c r="H56" s="20">
        <f t="shared" si="2"/>
        <v>66</v>
      </c>
    </row>
    <row r="57" spans="1:9" ht="12.75">
      <c r="A57" s="11">
        <v>56</v>
      </c>
      <c r="B57" s="3" t="s">
        <v>184</v>
      </c>
      <c r="C57" s="3" t="s">
        <v>87</v>
      </c>
      <c r="D57" s="2" t="s">
        <v>20</v>
      </c>
      <c r="E57" s="13">
        <v>0.030891203703703702</v>
      </c>
      <c r="F57" s="20">
        <f t="shared" si="1"/>
        <v>65</v>
      </c>
      <c r="G57" s="20">
        <f t="shared" si="0"/>
        <v>45</v>
      </c>
      <c r="H57" s="20">
        <f t="shared" si="2"/>
        <v>65</v>
      </c>
      <c r="I57" s="5">
        <v>1</v>
      </c>
    </row>
    <row r="58" spans="1:9" ht="12.75">
      <c r="A58" s="11">
        <v>57</v>
      </c>
      <c r="B58" s="3" t="s">
        <v>185</v>
      </c>
      <c r="C58" s="3" t="s">
        <v>51</v>
      </c>
      <c r="D58" s="2" t="s">
        <v>30</v>
      </c>
      <c r="E58" s="13">
        <v>0.03090277777777778</v>
      </c>
      <c r="F58" s="20">
        <f t="shared" si="1"/>
        <v>64</v>
      </c>
      <c r="G58" s="20">
        <f t="shared" si="0"/>
        <v>44</v>
      </c>
      <c r="H58" s="20">
        <f t="shared" si="2"/>
        <v>64</v>
      </c>
      <c r="I58" s="5">
        <v>1</v>
      </c>
    </row>
    <row r="59" spans="1:9" ht="12.75">
      <c r="A59" s="11">
        <v>58</v>
      </c>
      <c r="B59" s="3" t="s">
        <v>188</v>
      </c>
      <c r="C59" s="3" t="s">
        <v>189</v>
      </c>
      <c r="D59" s="2" t="s">
        <v>20</v>
      </c>
      <c r="E59" s="13">
        <v>0.031041666666666665</v>
      </c>
      <c r="F59" s="20">
        <f t="shared" si="1"/>
        <v>63</v>
      </c>
      <c r="G59" s="20">
        <f t="shared" si="0"/>
        <v>43</v>
      </c>
      <c r="H59" s="20">
        <f t="shared" si="2"/>
        <v>63</v>
      </c>
      <c r="I59" s="5">
        <v>1</v>
      </c>
    </row>
    <row r="60" spans="1:8" ht="12.75">
      <c r="A60" s="11">
        <v>59</v>
      </c>
      <c r="B60" s="3" t="s">
        <v>194</v>
      </c>
      <c r="C60" s="3" t="s">
        <v>34</v>
      </c>
      <c r="D60" s="2" t="s">
        <v>30</v>
      </c>
      <c r="E60" s="13">
        <v>0.031331018518518515</v>
      </c>
      <c r="F60" s="20" t="str">
        <f t="shared" si="1"/>
        <v>-</v>
      </c>
      <c r="G60" s="20">
        <f t="shared" si="0"/>
        <v>42</v>
      </c>
      <c r="H60" s="20">
        <f t="shared" si="2"/>
        <v>63</v>
      </c>
    </row>
    <row r="61" spans="1:8" ht="12.75">
      <c r="A61" s="11">
        <v>60</v>
      </c>
      <c r="B61" s="3" t="s">
        <v>217</v>
      </c>
      <c r="C61" s="3" t="s">
        <v>32</v>
      </c>
      <c r="D61" s="2" t="s">
        <v>30</v>
      </c>
      <c r="E61" s="13">
        <v>0.03263888888888889</v>
      </c>
      <c r="F61" s="20" t="str">
        <f t="shared" si="1"/>
        <v>-</v>
      </c>
      <c r="G61" s="20">
        <f t="shared" si="0"/>
        <v>41</v>
      </c>
      <c r="H61" s="20">
        <f t="shared" si="2"/>
        <v>63</v>
      </c>
    </row>
    <row r="62" spans="1:9" ht="12.75">
      <c r="A62" s="11">
        <v>61</v>
      </c>
      <c r="B62" s="3" t="s">
        <v>219</v>
      </c>
      <c r="C62" s="3" t="s">
        <v>28</v>
      </c>
      <c r="D62" s="2" t="s">
        <v>20</v>
      </c>
      <c r="E62" s="13">
        <v>0.032789351851851854</v>
      </c>
      <c r="F62" s="20">
        <f t="shared" si="1"/>
        <v>62</v>
      </c>
      <c r="G62" s="20">
        <f t="shared" si="0"/>
        <v>40</v>
      </c>
      <c r="H62" s="20">
        <f t="shared" si="2"/>
        <v>62</v>
      </c>
      <c r="I62" s="5">
        <v>1</v>
      </c>
    </row>
    <row r="63" spans="1:8" ht="12.75">
      <c r="A63" s="11">
        <v>62</v>
      </c>
      <c r="B63" s="3" t="s">
        <v>227</v>
      </c>
      <c r="C63" s="3" t="s">
        <v>32</v>
      </c>
      <c r="D63" s="2" t="s">
        <v>5</v>
      </c>
      <c r="E63" s="13">
        <v>0.03300925925925926</v>
      </c>
      <c r="F63" s="20" t="str">
        <f t="shared" si="1"/>
        <v>-</v>
      </c>
      <c r="G63" s="20">
        <f t="shared" si="0"/>
        <v>39</v>
      </c>
      <c r="H63" s="20">
        <f t="shared" si="2"/>
        <v>62</v>
      </c>
    </row>
    <row r="64" spans="1:8" ht="12.75">
      <c r="A64" s="11">
        <v>63</v>
      </c>
      <c r="B64" s="3" t="s">
        <v>229</v>
      </c>
      <c r="C64" s="3" t="s">
        <v>32</v>
      </c>
      <c r="D64" s="2" t="s">
        <v>20</v>
      </c>
      <c r="E64" s="13">
        <v>0.033136574074074075</v>
      </c>
      <c r="F64" s="20" t="str">
        <f t="shared" si="1"/>
        <v>-</v>
      </c>
      <c r="G64" s="20">
        <f t="shared" si="0"/>
        <v>38</v>
      </c>
      <c r="H64" s="20">
        <f t="shared" si="2"/>
        <v>62</v>
      </c>
    </row>
    <row r="65" spans="1:8" ht="12.75">
      <c r="A65" s="11">
        <v>64</v>
      </c>
      <c r="B65" s="3" t="s">
        <v>230</v>
      </c>
      <c r="C65" s="3" t="s">
        <v>34</v>
      </c>
      <c r="D65" s="2" t="s">
        <v>20</v>
      </c>
      <c r="E65" s="13">
        <v>0.03315972222222222</v>
      </c>
      <c r="F65" s="20" t="str">
        <f t="shared" si="1"/>
        <v>-</v>
      </c>
      <c r="G65" s="20">
        <f t="shared" si="0"/>
        <v>37</v>
      </c>
      <c r="H65" s="20">
        <f t="shared" si="2"/>
        <v>62</v>
      </c>
    </row>
    <row r="66" spans="1:9" ht="12.75">
      <c r="A66" s="11">
        <v>65</v>
      </c>
      <c r="B66" s="3" t="s">
        <v>232</v>
      </c>
      <c r="C66" s="3" t="s">
        <v>49</v>
      </c>
      <c r="D66" s="2" t="s">
        <v>20</v>
      </c>
      <c r="E66" s="13">
        <v>0.03326388888888889</v>
      </c>
      <c r="F66" s="20">
        <f t="shared" si="1"/>
        <v>61</v>
      </c>
      <c r="G66" s="20">
        <f t="shared" si="0"/>
        <v>36</v>
      </c>
      <c r="H66" s="20">
        <f t="shared" si="2"/>
        <v>61</v>
      </c>
      <c r="I66" s="5">
        <v>1</v>
      </c>
    </row>
    <row r="67" spans="1:9" ht="12.75">
      <c r="A67" s="11">
        <v>66</v>
      </c>
      <c r="B67" s="3" t="s">
        <v>239</v>
      </c>
      <c r="C67" s="3" t="s">
        <v>87</v>
      </c>
      <c r="D67" s="2" t="s">
        <v>30</v>
      </c>
      <c r="E67" s="13">
        <v>0.03350694444444444</v>
      </c>
      <c r="F67" s="20">
        <f t="shared" si="1"/>
        <v>60</v>
      </c>
      <c r="G67" s="20">
        <f aca="true" t="shared" si="3" ref="G67:G82">MAX(G66-1,1)</f>
        <v>35</v>
      </c>
      <c r="H67" s="20">
        <f t="shared" si="2"/>
        <v>60</v>
      </c>
      <c r="I67" s="5">
        <v>1</v>
      </c>
    </row>
    <row r="68" spans="1:8" ht="12.75">
      <c r="A68" s="11">
        <v>67</v>
      </c>
      <c r="B68" s="3" t="s">
        <v>242</v>
      </c>
      <c r="C68" s="3" t="s">
        <v>32</v>
      </c>
      <c r="D68" s="2" t="s">
        <v>5</v>
      </c>
      <c r="E68" s="13">
        <v>0.033726851851851855</v>
      </c>
      <c r="F68" s="20" t="str">
        <f aca="true" t="shared" si="4" ref="F68:F82">IF(I68=1,H67-1,"-")</f>
        <v>-</v>
      </c>
      <c r="G68" s="20">
        <f t="shared" si="3"/>
        <v>34</v>
      </c>
      <c r="H68" s="20">
        <f aca="true" t="shared" si="5" ref="H68:H82">IF(I68=1,H67-1,H67)</f>
        <v>60</v>
      </c>
    </row>
    <row r="69" spans="1:9" ht="12.75">
      <c r="A69" s="11">
        <v>68</v>
      </c>
      <c r="B69" s="3" t="s">
        <v>254</v>
      </c>
      <c r="C69" s="3" t="s">
        <v>87</v>
      </c>
      <c r="D69" s="2" t="s">
        <v>30</v>
      </c>
      <c r="E69" s="13">
        <v>0.03423611111111111</v>
      </c>
      <c r="F69" s="20">
        <f t="shared" si="4"/>
        <v>59</v>
      </c>
      <c r="G69" s="20">
        <f t="shared" si="3"/>
        <v>33</v>
      </c>
      <c r="H69" s="20">
        <f t="shared" si="5"/>
        <v>59</v>
      </c>
      <c r="I69" s="5">
        <v>1</v>
      </c>
    </row>
    <row r="70" spans="1:9" ht="12.75">
      <c r="A70" s="11">
        <v>69</v>
      </c>
      <c r="B70" s="3" t="s">
        <v>257</v>
      </c>
      <c r="C70" s="3" t="s">
        <v>87</v>
      </c>
      <c r="D70" s="2" t="s">
        <v>30</v>
      </c>
      <c r="E70" s="13">
        <v>0.03424768518518519</v>
      </c>
      <c r="F70" s="20">
        <f t="shared" si="4"/>
        <v>58</v>
      </c>
      <c r="G70" s="20">
        <f t="shared" si="3"/>
        <v>32</v>
      </c>
      <c r="H70" s="20">
        <f t="shared" si="5"/>
        <v>58</v>
      </c>
      <c r="I70" s="5">
        <v>1</v>
      </c>
    </row>
    <row r="71" spans="1:8" ht="12.75">
      <c r="A71" s="11">
        <v>70</v>
      </c>
      <c r="B71" s="3" t="s">
        <v>260</v>
      </c>
      <c r="C71" s="3" t="s">
        <v>18</v>
      </c>
      <c r="D71" s="2" t="s">
        <v>30</v>
      </c>
      <c r="E71" s="13">
        <v>0.03429398148148148</v>
      </c>
      <c r="F71" s="20" t="str">
        <f t="shared" si="4"/>
        <v>-</v>
      </c>
      <c r="G71" s="20">
        <f t="shared" si="3"/>
        <v>31</v>
      </c>
      <c r="H71" s="20">
        <f t="shared" si="5"/>
        <v>58</v>
      </c>
    </row>
    <row r="72" spans="1:8" ht="12.75">
      <c r="A72" s="11">
        <v>71</v>
      </c>
      <c r="B72" s="3" t="s">
        <v>261</v>
      </c>
      <c r="C72" s="3" t="s">
        <v>87</v>
      </c>
      <c r="D72" s="2" t="s">
        <v>30</v>
      </c>
      <c r="E72" s="13">
        <v>0.03445601851851852</v>
      </c>
      <c r="F72" s="20" t="str">
        <f t="shared" si="4"/>
        <v>-</v>
      </c>
      <c r="G72" s="20">
        <f t="shared" si="3"/>
        <v>30</v>
      </c>
      <c r="H72" s="20">
        <f t="shared" si="5"/>
        <v>58</v>
      </c>
    </row>
    <row r="73" spans="1:8" ht="12.75">
      <c r="A73" s="11">
        <v>72</v>
      </c>
      <c r="B73" s="3" t="s">
        <v>267</v>
      </c>
      <c r="C73" s="3" t="s">
        <v>51</v>
      </c>
      <c r="D73" s="2" t="s">
        <v>20</v>
      </c>
      <c r="E73" s="13">
        <v>0.034722222222222224</v>
      </c>
      <c r="F73" s="20" t="str">
        <f t="shared" si="4"/>
        <v>-</v>
      </c>
      <c r="G73" s="20">
        <f t="shared" si="3"/>
        <v>29</v>
      </c>
      <c r="H73" s="20">
        <f t="shared" si="5"/>
        <v>58</v>
      </c>
    </row>
    <row r="74" spans="1:8" ht="12.75">
      <c r="A74" s="11">
        <v>73</v>
      </c>
      <c r="B74" s="3" t="s">
        <v>269</v>
      </c>
      <c r="C74" s="3" t="s">
        <v>51</v>
      </c>
      <c r="D74" s="2" t="s">
        <v>5</v>
      </c>
      <c r="E74" s="13">
        <v>0.034768518518518525</v>
      </c>
      <c r="F74" s="20" t="str">
        <f t="shared" si="4"/>
        <v>-</v>
      </c>
      <c r="G74" s="20">
        <f t="shared" si="3"/>
        <v>28</v>
      </c>
      <c r="H74" s="20">
        <f t="shared" si="5"/>
        <v>58</v>
      </c>
    </row>
    <row r="75" spans="1:8" ht="12.75">
      <c r="A75" s="11">
        <v>74</v>
      </c>
      <c r="B75" s="3" t="s">
        <v>270</v>
      </c>
      <c r="C75" s="3" t="s">
        <v>87</v>
      </c>
      <c r="D75" s="2" t="s">
        <v>30</v>
      </c>
      <c r="E75" s="13">
        <v>0.034826388888888886</v>
      </c>
      <c r="F75" s="20" t="str">
        <f t="shared" si="4"/>
        <v>-</v>
      </c>
      <c r="G75" s="20">
        <f t="shared" si="3"/>
        <v>27</v>
      </c>
      <c r="H75" s="20">
        <f t="shared" si="5"/>
        <v>58</v>
      </c>
    </row>
    <row r="76" spans="1:8" ht="12.75">
      <c r="A76" s="11">
        <v>75</v>
      </c>
      <c r="B76" s="3" t="s">
        <v>286</v>
      </c>
      <c r="C76" s="3" t="s">
        <v>51</v>
      </c>
      <c r="D76" s="2" t="s">
        <v>30</v>
      </c>
      <c r="E76" s="13">
        <v>0.03553240740740741</v>
      </c>
      <c r="F76" s="20" t="str">
        <f t="shared" si="4"/>
        <v>-</v>
      </c>
      <c r="G76" s="20">
        <f t="shared" si="3"/>
        <v>26</v>
      </c>
      <c r="H76" s="20">
        <f t="shared" si="5"/>
        <v>58</v>
      </c>
    </row>
    <row r="77" spans="1:8" ht="12.75">
      <c r="A77" s="11">
        <v>76</v>
      </c>
      <c r="B77" s="3" t="s">
        <v>313</v>
      </c>
      <c r="C77" s="3" t="s">
        <v>51</v>
      </c>
      <c r="D77" s="2" t="s">
        <v>20</v>
      </c>
      <c r="E77" s="13">
        <v>0.037141203703703704</v>
      </c>
      <c r="F77" s="20" t="str">
        <f t="shared" si="4"/>
        <v>-</v>
      </c>
      <c r="G77" s="20">
        <f t="shared" si="3"/>
        <v>25</v>
      </c>
      <c r="H77" s="20">
        <f t="shared" si="5"/>
        <v>58</v>
      </c>
    </row>
    <row r="78" spans="1:8" ht="12.75">
      <c r="A78" s="11">
        <v>77</v>
      </c>
      <c r="B78" s="3" t="s">
        <v>226</v>
      </c>
      <c r="C78" s="3" t="s">
        <v>315</v>
      </c>
      <c r="D78" s="2" t="s">
        <v>5</v>
      </c>
      <c r="E78" s="13">
        <v>0.037395833333333336</v>
      </c>
      <c r="F78" s="20" t="str">
        <f t="shared" si="4"/>
        <v>-</v>
      </c>
      <c r="G78" s="20">
        <f t="shared" si="3"/>
        <v>24</v>
      </c>
      <c r="H78" s="20">
        <f t="shared" si="5"/>
        <v>58</v>
      </c>
    </row>
    <row r="79" spans="1:9" ht="12.75">
      <c r="A79" s="11">
        <v>78</v>
      </c>
      <c r="B79" s="3" t="s">
        <v>330</v>
      </c>
      <c r="C79" s="3" t="s">
        <v>101</v>
      </c>
      <c r="D79" s="2" t="s">
        <v>5</v>
      </c>
      <c r="E79" s="13">
        <v>0.03778935185185185</v>
      </c>
      <c r="F79" s="20">
        <f t="shared" si="4"/>
        <v>57</v>
      </c>
      <c r="G79" s="20">
        <f t="shared" si="3"/>
        <v>23</v>
      </c>
      <c r="H79" s="20">
        <f t="shared" si="5"/>
        <v>57</v>
      </c>
      <c r="I79" s="5">
        <v>1</v>
      </c>
    </row>
    <row r="80" spans="1:8" ht="12.75">
      <c r="A80" s="11">
        <v>79</v>
      </c>
      <c r="B80" s="3" t="s">
        <v>344</v>
      </c>
      <c r="C80" s="3" t="s">
        <v>51</v>
      </c>
      <c r="D80" s="2" t="s">
        <v>30</v>
      </c>
      <c r="E80" s="13">
        <v>0.03899305555555555</v>
      </c>
      <c r="F80" s="20" t="str">
        <f t="shared" si="4"/>
        <v>-</v>
      </c>
      <c r="G80" s="20">
        <f t="shared" si="3"/>
        <v>22</v>
      </c>
      <c r="H80" s="20">
        <f t="shared" si="5"/>
        <v>57</v>
      </c>
    </row>
    <row r="81" spans="1:8" ht="12.75">
      <c r="A81" s="11">
        <v>80</v>
      </c>
      <c r="B81" s="3" t="s">
        <v>359</v>
      </c>
      <c r="C81" s="3" t="s">
        <v>18</v>
      </c>
      <c r="D81" s="2" t="s">
        <v>30</v>
      </c>
      <c r="E81" s="13">
        <v>0.040324074074074075</v>
      </c>
      <c r="F81" s="20" t="str">
        <f t="shared" si="4"/>
        <v>-</v>
      </c>
      <c r="G81" s="20">
        <f t="shared" si="3"/>
        <v>21</v>
      </c>
      <c r="H81" s="20">
        <f t="shared" si="5"/>
        <v>57</v>
      </c>
    </row>
    <row r="82" spans="1:8" ht="12.75">
      <c r="A82" s="11">
        <v>81</v>
      </c>
      <c r="B82" s="3" t="s">
        <v>418</v>
      </c>
      <c r="C82" s="3" t="s">
        <v>18</v>
      </c>
      <c r="D82" s="2" t="s">
        <v>30</v>
      </c>
      <c r="E82" s="13">
        <v>0.05185185185185185</v>
      </c>
      <c r="F82" s="20" t="str">
        <f t="shared" si="4"/>
        <v>-</v>
      </c>
      <c r="G82" s="20">
        <f t="shared" si="3"/>
        <v>20</v>
      </c>
      <c r="H82" s="20">
        <f t="shared" si="5"/>
        <v>57</v>
      </c>
    </row>
    <row r="83" spans="1:5" ht="12.75">
      <c r="A83" s="11"/>
      <c r="E83" s="13"/>
    </row>
    <row r="84" spans="1:5" ht="12.75">
      <c r="A84" s="11"/>
      <c r="E84" s="13"/>
    </row>
    <row r="85" spans="1:5" ht="12.75">
      <c r="A85" s="11"/>
      <c r="E85" s="13"/>
    </row>
    <row r="86" spans="1:5" ht="12.75">
      <c r="A86" s="11"/>
      <c r="E86" s="12"/>
    </row>
    <row r="87" spans="1:5" ht="12.75">
      <c r="A87" s="11"/>
      <c r="E87" s="12"/>
    </row>
    <row r="88" spans="1:5" ht="12.75">
      <c r="A88" s="11"/>
      <c r="E88" s="13"/>
    </row>
    <row r="89" spans="1:5" ht="12.75">
      <c r="A89" s="11"/>
      <c r="E89" s="13"/>
    </row>
    <row r="90" spans="1:5" ht="12.75">
      <c r="A90" s="11"/>
      <c r="E90" s="13"/>
    </row>
    <row r="91" spans="1:5" ht="12.75">
      <c r="A91" s="11"/>
      <c r="E91" s="12"/>
    </row>
    <row r="92" spans="1:5" ht="12.75">
      <c r="A92" s="11"/>
      <c r="E92" s="13"/>
    </row>
    <row r="93" spans="1:5" ht="12.75">
      <c r="A93" s="11"/>
      <c r="E93" s="13"/>
    </row>
    <row r="94" spans="1:5" ht="12.75">
      <c r="A94" s="11"/>
      <c r="E94" s="12"/>
    </row>
    <row r="95" spans="1:5" ht="12.75">
      <c r="A95" s="11"/>
      <c r="E95" s="13"/>
    </row>
    <row r="96" spans="1:5" ht="12.75">
      <c r="A96" s="11"/>
      <c r="E96" s="13"/>
    </row>
    <row r="97" spans="1:5" ht="12.75">
      <c r="A97" s="11"/>
      <c r="E97" s="12"/>
    </row>
    <row r="98" spans="1:5" ht="12.75">
      <c r="A98" s="11"/>
      <c r="E98" s="12"/>
    </row>
    <row r="99" spans="1:5" ht="12.75">
      <c r="A99" s="11"/>
      <c r="E99" s="12"/>
    </row>
    <row r="100" spans="1:5" ht="12.75">
      <c r="A100" s="11"/>
      <c r="E100" s="13"/>
    </row>
    <row r="101" spans="1:5" ht="12.75">
      <c r="A101" s="11"/>
      <c r="E101" s="13"/>
    </row>
    <row r="102" spans="1:5" ht="12.75">
      <c r="A102" s="11"/>
      <c r="E102" s="13"/>
    </row>
    <row r="103" spans="1:5" ht="12.75">
      <c r="A103" s="11"/>
      <c r="E103" s="13"/>
    </row>
    <row r="104" spans="1:5" ht="12.75">
      <c r="A104" s="11"/>
      <c r="E104" s="13"/>
    </row>
    <row r="105" spans="1:5" ht="12.75">
      <c r="A105" s="11"/>
      <c r="E105" s="12"/>
    </row>
    <row r="106" spans="1:5" ht="12.75">
      <c r="A106" s="11"/>
      <c r="E106" s="12"/>
    </row>
    <row r="107" spans="1:5" ht="12.75">
      <c r="A107" s="11"/>
      <c r="E107" s="12"/>
    </row>
    <row r="108" spans="1:5" ht="12.75">
      <c r="A108" s="11"/>
      <c r="E108" s="12"/>
    </row>
    <row r="109" spans="1:5" ht="12.75">
      <c r="A109" s="11"/>
      <c r="E109" s="13"/>
    </row>
    <row r="110" spans="1:5" ht="12.75">
      <c r="A110" s="11"/>
      <c r="E110" s="13"/>
    </row>
    <row r="111" spans="1:5" ht="12.75">
      <c r="A111" s="11"/>
      <c r="E111" s="13"/>
    </row>
    <row r="112" spans="1:5" ht="12.75">
      <c r="A112" s="11"/>
      <c r="E112" s="13"/>
    </row>
    <row r="113" spans="1:5" ht="12.75">
      <c r="A113" s="11"/>
      <c r="E113" s="12"/>
    </row>
    <row r="114" spans="1:5" ht="12.75">
      <c r="A114" s="11"/>
      <c r="E114" s="12"/>
    </row>
    <row r="115" spans="1:5" ht="12.75">
      <c r="A115" s="11"/>
      <c r="E115" s="13"/>
    </row>
    <row r="116" spans="1:5" ht="12.75">
      <c r="A116" s="11"/>
      <c r="E116" s="13"/>
    </row>
    <row r="117" spans="1:5" ht="12.75">
      <c r="A117" s="11"/>
      <c r="E117" s="12"/>
    </row>
    <row r="118" spans="1:5" ht="12.75">
      <c r="A118" s="11"/>
      <c r="E118" s="12"/>
    </row>
    <row r="119" spans="1:5" ht="12.75">
      <c r="A119" s="11"/>
      <c r="E119" s="12"/>
    </row>
    <row r="120" spans="1:5" ht="12.75">
      <c r="A120" s="11"/>
      <c r="E120" s="12"/>
    </row>
    <row r="121" spans="1:5" ht="12.75">
      <c r="A121" s="11"/>
      <c r="E121" s="13"/>
    </row>
    <row r="122" spans="1:5" ht="12.75">
      <c r="A122" s="11"/>
      <c r="E122" s="12"/>
    </row>
    <row r="123" spans="1:5" ht="12.75">
      <c r="A123" s="11"/>
      <c r="E123" s="12"/>
    </row>
    <row r="124" spans="1:5" ht="12.75">
      <c r="A124" s="11"/>
      <c r="E124" s="12"/>
    </row>
    <row r="125" spans="1:5" ht="12.75">
      <c r="A125" s="11"/>
      <c r="E125" s="12"/>
    </row>
    <row r="126" spans="1:5" ht="12.75">
      <c r="A126" s="11"/>
      <c r="E126" s="12"/>
    </row>
    <row r="127" spans="1:5" ht="12.75">
      <c r="A127" s="11"/>
      <c r="E127" s="12"/>
    </row>
    <row r="128" spans="1:5" ht="12.75">
      <c r="A128" s="11"/>
      <c r="E128" s="12"/>
    </row>
    <row r="129" spans="1:5" ht="12.75">
      <c r="A129" s="11"/>
      <c r="E129" s="12"/>
    </row>
    <row r="130" spans="1:5" ht="12.75">
      <c r="A130" s="11"/>
      <c r="E130" s="12"/>
    </row>
    <row r="131" spans="1:5" ht="12.75">
      <c r="A131" s="11"/>
      <c r="E131" s="12"/>
    </row>
    <row r="132" spans="1:5" ht="12.75">
      <c r="A132" s="11"/>
      <c r="E132" s="12"/>
    </row>
    <row r="133" spans="1:5" ht="12.75">
      <c r="A133" s="11"/>
      <c r="E133" s="12"/>
    </row>
    <row r="134" spans="1:5" ht="12.75">
      <c r="A134" s="11"/>
      <c r="E134" s="12"/>
    </row>
    <row r="135" spans="1:5" ht="12.75">
      <c r="A135" s="11"/>
      <c r="E135" s="12"/>
    </row>
    <row r="136" spans="1:5" ht="12.75">
      <c r="A136" s="11"/>
      <c r="E136" s="12"/>
    </row>
    <row r="137" spans="1:5" ht="12.75">
      <c r="A137" s="11"/>
      <c r="E137" s="12"/>
    </row>
    <row r="138" spans="1:5" ht="12.75">
      <c r="A138" s="11"/>
      <c r="E138" s="12"/>
    </row>
    <row r="139" spans="1:5" ht="12.75">
      <c r="A139" s="11"/>
      <c r="E139" s="12"/>
    </row>
    <row r="140" spans="1:5" ht="12.75">
      <c r="A140" s="11"/>
      <c r="E140" s="12"/>
    </row>
    <row r="141" spans="1:5" ht="12.75">
      <c r="A141" s="11"/>
      <c r="E141" s="13"/>
    </row>
    <row r="142" spans="1:5" ht="12.75">
      <c r="A142" s="11"/>
      <c r="E142" s="13"/>
    </row>
    <row r="143" spans="1:5" ht="12.75">
      <c r="A143" s="11"/>
      <c r="E143" s="13"/>
    </row>
    <row r="144" spans="1:5" ht="12.75">
      <c r="A144" s="11"/>
      <c r="E144" s="13"/>
    </row>
    <row r="145" spans="1:5" ht="12.75">
      <c r="A145" s="11"/>
      <c r="E145" s="13"/>
    </row>
    <row r="146" spans="1:5" ht="12.75">
      <c r="A146" s="11"/>
      <c r="E146" s="13"/>
    </row>
    <row r="147" spans="1:5" ht="12.75">
      <c r="A147" s="11"/>
      <c r="E147" s="12"/>
    </row>
    <row r="148" spans="1:5" ht="12.75">
      <c r="A148" s="11"/>
      <c r="E148" s="12"/>
    </row>
    <row r="149" spans="1:5" ht="12.75">
      <c r="A149" s="11"/>
      <c r="E149" s="12"/>
    </row>
    <row r="150" spans="1:5" ht="12.75">
      <c r="A150" s="11"/>
      <c r="E150" s="12"/>
    </row>
    <row r="151" spans="1:5" ht="12.75">
      <c r="A151" s="11"/>
      <c r="E151" s="12"/>
    </row>
    <row r="152" spans="1:5" ht="12.75">
      <c r="A152" s="11"/>
      <c r="E152" s="12"/>
    </row>
    <row r="153" spans="1:5" ht="12.75">
      <c r="A153" s="11"/>
      <c r="E153" s="13"/>
    </row>
    <row r="154" spans="1:5" ht="12.75">
      <c r="A154" s="11"/>
      <c r="E154" s="13"/>
    </row>
    <row r="155" spans="1:5" ht="12.75">
      <c r="A155" s="11"/>
      <c r="E155" s="13"/>
    </row>
    <row r="156" spans="1:5" ht="12.75">
      <c r="A156" s="11"/>
      <c r="E156" s="13"/>
    </row>
    <row r="157" spans="1:5" ht="12.75">
      <c r="A157" s="11"/>
      <c r="E157" s="13"/>
    </row>
    <row r="158" spans="1:5" ht="12.75">
      <c r="A158" s="11"/>
      <c r="E158" s="13"/>
    </row>
    <row r="159" spans="1:5" ht="12.75">
      <c r="A159" s="11"/>
      <c r="E159" s="13"/>
    </row>
    <row r="160" spans="1:5" ht="12.75">
      <c r="A160" s="11"/>
      <c r="E160" s="13"/>
    </row>
    <row r="161" spans="1:5" ht="12.75">
      <c r="A161" s="11"/>
      <c r="E161" s="13"/>
    </row>
    <row r="162" spans="1:5" ht="12.75">
      <c r="A162" s="11"/>
      <c r="E162" s="13"/>
    </row>
    <row r="163" spans="1:5" ht="12.75">
      <c r="A163" s="11"/>
      <c r="E163" s="13"/>
    </row>
    <row r="164" spans="1:5" ht="12.75">
      <c r="A164" s="11"/>
      <c r="E164" s="13"/>
    </row>
    <row r="165" spans="1:5" ht="12.75">
      <c r="A165" s="11"/>
      <c r="E165" s="13"/>
    </row>
    <row r="166" spans="1:5" ht="12.75">
      <c r="A166" s="11"/>
      <c r="E166" s="13"/>
    </row>
    <row r="167" spans="1:5" ht="12.75">
      <c r="A167" s="11"/>
      <c r="E167" s="13"/>
    </row>
    <row r="168" spans="1:5" ht="12.75">
      <c r="A168" s="11"/>
      <c r="E168" s="13"/>
    </row>
    <row r="169" spans="1:5" ht="12.75">
      <c r="A169" s="11"/>
      <c r="E169" s="13"/>
    </row>
    <row r="170" spans="1:5" ht="12.75">
      <c r="A170" s="11"/>
      <c r="E170" s="13"/>
    </row>
    <row r="171" spans="1:5" ht="12.75">
      <c r="A171" s="11"/>
      <c r="E171" s="13"/>
    </row>
    <row r="172" spans="1:5" ht="12.75">
      <c r="A172" s="11"/>
      <c r="E172" s="13"/>
    </row>
    <row r="173" spans="1:5" ht="12.75">
      <c r="A173" s="11"/>
      <c r="E173" s="13"/>
    </row>
    <row r="174" spans="1:5" ht="12.75">
      <c r="A174" s="11"/>
      <c r="E174" s="13"/>
    </row>
    <row r="175" spans="1:5" ht="12.75">
      <c r="A175" s="11"/>
      <c r="E175" s="13"/>
    </row>
    <row r="176" spans="1:5" ht="12.75">
      <c r="A176" s="11"/>
      <c r="E176" s="13"/>
    </row>
    <row r="177" spans="1:5" ht="12.75">
      <c r="A177" s="11"/>
      <c r="E177" s="13"/>
    </row>
    <row r="178" spans="1:5" ht="12.75">
      <c r="A178" s="11"/>
      <c r="E178" s="13"/>
    </row>
    <row r="179" spans="1:5" ht="12.75">
      <c r="A179" s="11"/>
      <c r="E179" s="13"/>
    </row>
    <row r="180" spans="1:5" ht="12.75">
      <c r="A180" s="11"/>
      <c r="E180" s="13"/>
    </row>
    <row r="181" spans="1:5" ht="12.75">
      <c r="A181" s="11"/>
      <c r="E181" s="13"/>
    </row>
    <row r="182" spans="1:5" ht="12.75">
      <c r="A182" s="11"/>
      <c r="E182" s="13"/>
    </row>
    <row r="183" spans="1:5" ht="12.75">
      <c r="A183" s="11"/>
      <c r="E183" s="13"/>
    </row>
    <row r="184" spans="1:5" ht="12.75">
      <c r="A184" s="11"/>
      <c r="E184" s="13"/>
    </row>
    <row r="185" spans="1:5" ht="12.75">
      <c r="A185" s="11"/>
      <c r="E185" s="13"/>
    </row>
    <row r="186" spans="1:5" ht="12.75">
      <c r="A186" s="11"/>
      <c r="E186" s="13"/>
    </row>
    <row r="187" spans="1:5" ht="12.75">
      <c r="A187" s="11"/>
      <c r="E187" s="13"/>
    </row>
    <row r="188" spans="1:5" ht="12.75">
      <c r="A188" s="11"/>
      <c r="E188" s="13"/>
    </row>
    <row r="189" spans="1:5" ht="12.75">
      <c r="A189" s="11"/>
      <c r="E189" s="13"/>
    </row>
    <row r="190" spans="1:5" ht="12.75">
      <c r="A190" s="11"/>
      <c r="E190" s="13"/>
    </row>
    <row r="191" spans="1:5" ht="12.75">
      <c r="A191" s="11"/>
      <c r="E191" s="13"/>
    </row>
    <row r="192" spans="1:5" ht="12.75">
      <c r="A192" s="11"/>
      <c r="E192" s="13"/>
    </row>
    <row r="193" spans="1:5" ht="12.75">
      <c r="A193" s="11"/>
      <c r="E193" s="13"/>
    </row>
    <row r="194" spans="1:5" ht="12.75">
      <c r="A194" s="11"/>
      <c r="E194" s="13"/>
    </row>
    <row r="195" spans="1:5" ht="12.75">
      <c r="A195" s="11"/>
      <c r="E195" s="13"/>
    </row>
    <row r="196" spans="1:5" ht="12.75">
      <c r="A196" s="11"/>
      <c r="E196" s="13"/>
    </row>
    <row r="197" spans="1:5" ht="12.75">
      <c r="A197" s="11"/>
      <c r="E197" s="13"/>
    </row>
    <row r="198" spans="1:5" ht="12.75">
      <c r="A198" s="11"/>
      <c r="E198" s="13"/>
    </row>
    <row r="199" spans="1:5" ht="12.75">
      <c r="A199" s="11"/>
      <c r="E199" s="13"/>
    </row>
    <row r="200" spans="1:5" ht="12.75">
      <c r="A200" s="11"/>
      <c r="E200" s="13"/>
    </row>
    <row r="201" spans="1:5" ht="12.75">
      <c r="A201" s="11"/>
      <c r="E201" s="13"/>
    </row>
    <row r="202" spans="1:5" ht="12.75">
      <c r="A202" s="11"/>
      <c r="E202" s="13"/>
    </row>
    <row r="203" spans="1:5" ht="12.75">
      <c r="A203" s="11"/>
      <c r="E203" s="13"/>
    </row>
    <row r="204" spans="1:5" ht="12.75">
      <c r="A204" s="11"/>
      <c r="E204" s="13"/>
    </row>
    <row r="205" spans="1:5" ht="12.75">
      <c r="A205" s="11"/>
      <c r="E205" s="13"/>
    </row>
    <row r="206" spans="1:5" ht="12.75">
      <c r="A206" s="11"/>
      <c r="E206" s="13"/>
    </row>
    <row r="207" spans="1:5" ht="12.75">
      <c r="A207" s="11"/>
      <c r="E207" s="13"/>
    </row>
    <row r="208" spans="1:5" ht="12.75">
      <c r="A208" s="11"/>
      <c r="E208" s="13"/>
    </row>
    <row r="209" spans="1:5" ht="12.75">
      <c r="A209" s="11"/>
      <c r="E209" s="13"/>
    </row>
    <row r="210" spans="1:5" ht="12.75">
      <c r="A210" s="11"/>
      <c r="E210" s="13"/>
    </row>
    <row r="211" spans="1:5" ht="12.75">
      <c r="A211" s="11"/>
      <c r="E211" s="13"/>
    </row>
    <row r="212" spans="1:5" ht="12.75">
      <c r="A212" s="11"/>
      <c r="E212" s="13"/>
    </row>
    <row r="213" spans="1:5" ht="12.75">
      <c r="A213" s="11"/>
      <c r="E213" s="13"/>
    </row>
    <row r="214" spans="1:5" ht="12.75">
      <c r="A214" s="11"/>
      <c r="E214" s="13"/>
    </row>
    <row r="215" spans="1:5" ht="12.75">
      <c r="A215" s="11"/>
      <c r="E215" s="13"/>
    </row>
    <row r="216" spans="1:5" ht="12.75">
      <c r="A216" s="11"/>
      <c r="E216" s="13"/>
    </row>
    <row r="217" spans="1:5" ht="12.75">
      <c r="A217" s="11"/>
      <c r="E217" s="13"/>
    </row>
    <row r="218" spans="1:5" ht="12.75">
      <c r="A218" s="11"/>
      <c r="E218" s="13"/>
    </row>
    <row r="219" spans="1:5" ht="12.75">
      <c r="A219" s="11"/>
      <c r="E219" s="13"/>
    </row>
    <row r="220" spans="1:5" ht="12.75">
      <c r="A220" s="11"/>
      <c r="E220" s="13"/>
    </row>
    <row r="221" spans="1:5" ht="12.75">
      <c r="A221" s="11"/>
      <c r="E221" s="13"/>
    </row>
    <row r="222" spans="1:5" ht="12.75">
      <c r="A222" s="11"/>
      <c r="E222" s="13"/>
    </row>
    <row r="223" spans="1:5" ht="12.75">
      <c r="A223" s="11"/>
      <c r="E223" s="13"/>
    </row>
    <row r="224" spans="1:5" ht="12.75">
      <c r="A224" s="11"/>
      <c r="E224" s="13"/>
    </row>
    <row r="225" spans="1:5" ht="12.75">
      <c r="A225" s="11"/>
      <c r="E225" s="12"/>
    </row>
    <row r="226" spans="1:5" ht="12.75">
      <c r="A226" s="11"/>
      <c r="E226" s="12"/>
    </row>
    <row r="227" spans="1:5" ht="12.75">
      <c r="A227" s="11"/>
      <c r="E227" s="12"/>
    </row>
    <row r="228" spans="1:5" ht="12.75">
      <c r="A228" s="11"/>
      <c r="E228" s="12"/>
    </row>
    <row r="229" spans="1:5" ht="12.75">
      <c r="A229" s="11"/>
      <c r="E229" s="12"/>
    </row>
    <row r="230" spans="1:5" ht="12.75">
      <c r="A230" s="11"/>
      <c r="E230" s="12"/>
    </row>
    <row r="231" spans="1:5" ht="12.75">
      <c r="A231" s="11"/>
      <c r="E231" s="12"/>
    </row>
    <row r="232" spans="1:5" ht="12.75">
      <c r="A232" s="11"/>
      <c r="E232" s="13"/>
    </row>
    <row r="233" spans="1:5" ht="12.75">
      <c r="A233" s="11"/>
      <c r="E233" s="13"/>
    </row>
    <row r="234" spans="1:5" ht="12.75">
      <c r="A234" s="11"/>
      <c r="E234" s="13"/>
    </row>
    <row r="235" spans="1:5" ht="12.75">
      <c r="A235" s="11"/>
      <c r="E235" s="12"/>
    </row>
    <row r="236" spans="1:5" ht="12.75">
      <c r="A236" s="11"/>
      <c r="E236" s="12"/>
    </row>
    <row r="237" spans="1:5" ht="12.75">
      <c r="A237" s="11"/>
      <c r="E237" s="13"/>
    </row>
    <row r="238" spans="1:5" ht="12.75">
      <c r="A238" s="11"/>
      <c r="E238" s="13"/>
    </row>
    <row r="239" spans="1:5" ht="12.75">
      <c r="A239" s="11"/>
      <c r="E239" s="13"/>
    </row>
    <row r="240" spans="1:5" ht="12.75">
      <c r="A240" s="11"/>
      <c r="E240" s="13"/>
    </row>
    <row r="241" spans="1:5" ht="12.75">
      <c r="A241" s="11"/>
      <c r="E241" s="13"/>
    </row>
    <row r="242" spans="1:5" ht="12.75">
      <c r="A242" s="11"/>
      <c r="E242" s="13"/>
    </row>
    <row r="243" spans="1:5" ht="12.75">
      <c r="A243" s="11"/>
      <c r="E243" s="13"/>
    </row>
    <row r="244" spans="1:5" ht="12.75">
      <c r="A244" s="11"/>
      <c r="E244" s="13"/>
    </row>
    <row r="245" spans="1:5" ht="12.75">
      <c r="A245" s="11"/>
      <c r="E245" s="13"/>
    </row>
    <row r="246" spans="1:5" ht="12.75">
      <c r="A246" s="11"/>
      <c r="E246" s="13"/>
    </row>
    <row r="247" spans="1:5" ht="12.75">
      <c r="A247" s="11"/>
      <c r="E247" s="13"/>
    </row>
    <row r="248" spans="1:5" ht="12.75">
      <c r="A248" s="11"/>
      <c r="E248" s="13"/>
    </row>
    <row r="249" spans="1:5" ht="12.75">
      <c r="A249" s="11"/>
      <c r="E249" s="13"/>
    </row>
    <row r="250" spans="1:5" ht="12.75">
      <c r="A250" s="11"/>
      <c r="E250" s="13"/>
    </row>
    <row r="251" spans="1:5" ht="12.75">
      <c r="A251" s="11"/>
      <c r="E251" s="13"/>
    </row>
    <row r="252" spans="1:5" ht="12.75">
      <c r="A252" s="11"/>
      <c r="E252" s="13"/>
    </row>
    <row r="253" spans="1:5" ht="12.75">
      <c r="A253" s="11"/>
      <c r="E253" s="13"/>
    </row>
    <row r="254" spans="1:5" ht="12.75">
      <c r="A254" s="11"/>
      <c r="E254" s="13"/>
    </row>
    <row r="255" spans="1:5" ht="12.75">
      <c r="A255" s="11"/>
      <c r="E255" s="13"/>
    </row>
    <row r="256" spans="1:5" ht="12.75">
      <c r="A256" s="11"/>
      <c r="E256" s="13"/>
    </row>
    <row r="257" spans="1:5" ht="12.75">
      <c r="A257" s="11"/>
      <c r="E257" s="13"/>
    </row>
    <row r="258" spans="1:5" ht="12.75">
      <c r="A258" s="11"/>
      <c r="E258" s="13"/>
    </row>
    <row r="259" spans="1:5" ht="12.75">
      <c r="A259" s="11"/>
      <c r="E259" s="13"/>
    </row>
    <row r="260" spans="1:5" ht="12.75">
      <c r="A260" s="11"/>
      <c r="E260" s="13"/>
    </row>
    <row r="261" spans="1:5" ht="12.75">
      <c r="A261" s="11"/>
      <c r="E261" s="13"/>
    </row>
    <row r="262" spans="1:5" ht="12.75">
      <c r="A262" s="11"/>
      <c r="E262" s="13"/>
    </row>
    <row r="263" spans="1:5" ht="12.75">
      <c r="A263" s="11"/>
      <c r="E263" s="13"/>
    </row>
    <row r="264" spans="1:5" ht="12.75">
      <c r="A264" s="11"/>
      <c r="E264" s="13"/>
    </row>
    <row r="265" spans="1:5" ht="12.75">
      <c r="A265" s="11"/>
      <c r="E265" s="13"/>
    </row>
    <row r="266" spans="1:5" ht="12.75">
      <c r="A266" s="11"/>
      <c r="E266" s="13"/>
    </row>
    <row r="267" spans="1:5" ht="12.75">
      <c r="A267" s="11"/>
      <c r="E267" s="13"/>
    </row>
    <row r="268" spans="1:5" ht="12.75">
      <c r="A268" s="11"/>
      <c r="E268" s="13"/>
    </row>
    <row r="269" spans="1:5" ht="12.75">
      <c r="A269" s="11"/>
      <c r="E269" s="13"/>
    </row>
    <row r="270" spans="1:5" ht="12.75">
      <c r="A270" s="11"/>
      <c r="E270" s="13"/>
    </row>
    <row r="271" spans="1:5" ht="12.75">
      <c r="A271" s="11"/>
      <c r="E271" s="13"/>
    </row>
    <row r="272" spans="1:5" ht="12.75">
      <c r="A272" s="11"/>
      <c r="E272" s="13"/>
    </row>
    <row r="273" spans="1:5" ht="12.75">
      <c r="A273" s="11"/>
      <c r="E273" s="13"/>
    </row>
    <row r="274" spans="1:5" ht="12.75">
      <c r="A274" s="11"/>
      <c r="E274" s="13"/>
    </row>
    <row r="275" spans="1:5" ht="12.75">
      <c r="A275" s="11"/>
      <c r="E275" s="13"/>
    </row>
    <row r="276" spans="1:5" ht="12.75">
      <c r="A276" s="11"/>
      <c r="E276" s="13"/>
    </row>
    <row r="277" spans="1:5" ht="12.75">
      <c r="A277" s="11"/>
      <c r="E277" s="13"/>
    </row>
    <row r="278" spans="1:5" ht="12.75">
      <c r="A278" s="11"/>
      <c r="E278" s="13"/>
    </row>
    <row r="279" spans="1:5" ht="12.75">
      <c r="A279" s="11"/>
      <c r="E279" s="13"/>
    </row>
    <row r="280" spans="1:5" ht="12.75">
      <c r="A280" s="11"/>
      <c r="E280" s="13"/>
    </row>
    <row r="281" spans="1:5" ht="12.75">
      <c r="A281" s="11"/>
      <c r="E281" s="13"/>
    </row>
    <row r="282" spans="1:5" ht="12.75">
      <c r="A282" s="11"/>
      <c r="E282" s="13"/>
    </row>
    <row r="283" spans="1:5" ht="12.75">
      <c r="A283" s="11"/>
      <c r="E283" s="13"/>
    </row>
    <row r="284" spans="1:5" ht="12.75">
      <c r="A284" s="11"/>
      <c r="E284" s="13"/>
    </row>
    <row r="285" spans="1:5" ht="12.75">
      <c r="A285" s="11"/>
      <c r="E285" s="13"/>
    </row>
    <row r="286" spans="1:5" ht="12.75">
      <c r="A286" s="11"/>
      <c r="E286" s="13"/>
    </row>
    <row r="287" spans="1:5" ht="12.75">
      <c r="A287" s="11"/>
      <c r="E287" s="13"/>
    </row>
    <row r="288" spans="1:5" ht="12.75">
      <c r="A288" s="11"/>
      <c r="E288" s="13"/>
    </row>
    <row r="289" spans="1:5" ht="12.75">
      <c r="A289" s="11"/>
      <c r="E289" s="13"/>
    </row>
    <row r="290" spans="1:5" ht="12.75">
      <c r="A290" s="11"/>
      <c r="E290" s="13"/>
    </row>
    <row r="291" spans="1:5" ht="12.75">
      <c r="A291" s="11"/>
      <c r="E291" s="13"/>
    </row>
    <row r="292" spans="1:5" ht="12.75">
      <c r="A292" s="11"/>
      <c r="E292" s="13"/>
    </row>
    <row r="293" spans="1:5" ht="12.75">
      <c r="A293" s="11"/>
      <c r="E293" s="13"/>
    </row>
    <row r="294" spans="1:5" ht="12.75">
      <c r="A294" s="11"/>
      <c r="E294" s="13"/>
    </row>
    <row r="295" spans="1:5" ht="12.75">
      <c r="A295" s="11"/>
      <c r="E295" s="13"/>
    </row>
    <row r="296" spans="1:5" ht="12.75">
      <c r="A296" s="11"/>
      <c r="E296" s="13"/>
    </row>
    <row r="297" spans="1:5" ht="12.75">
      <c r="A297" s="11"/>
      <c r="E297" s="13"/>
    </row>
    <row r="298" spans="1:5" ht="12.75">
      <c r="A298" s="11"/>
      <c r="E298" s="13"/>
    </row>
    <row r="299" spans="1:5" ht="12.75">
      <c r="A299" s="11"/>
      <c r="E299" s="13"/>
    </row>
    <row r="300" spans="1:5" ht="12.75">
      <c r="A300" s="11"/>
      <c r="E300" s="13"/>
    </row>
    <row r="301" spans="1:5" ht="12.75">
      <c r="A301" s="11"/>
      <c r="E301" s="13"/>
    </row>
    <row r="302" spans="1:5" ht="12.75">
      <c r="A302" s="11"/>
      <c r="E302" s="13"/>
    </row>
    <row r="303" spans="1:5" ht="12.75">
      <c r="A303" s="11"/>
      <c r="E303" s="13"/>
    </row>
    <row r="304" spans="1:5" ht="12.75">
      <c r="A304" s="11"/>
      <c r="E304" s="13"/>
    </row>
    <row r="305" spans="1:5" ht="12.75">
      <c r="A305" s="11"/>
      <c r="E305" s="13"/>
    </row>
    <row r="306" spans="1:5" ht="12.75">
      <c r="A306" s="11"/>
      <c r="E306" s="13"/>
    </row>
    <row r="307" spans="1:5" ht="12.75">
      <c r="A307" s="11"/>
      <c r="E307" s="13"/>
    </row>
    <row r="308" spans="1:5" ht="12.75">
      <c r="A308" s="11"/>
      <c r="E308" s="13"/>
    </row>
    <row r="309" spans="1:5" ht="12.75">
      <c r="A309" s="11"/>
      <c r="E309" s="13"/>
    </row>
    <row r="310" spans="1:5" ht="12.75">
      <c r="A310" s="11"/>
      <c r="E310" s="13"/>
    </row>
    <row r="311" spans="1:5" ht="12.75">
      <c r="A311" s="11"/>
      <c r="E311" s="13"/>
    </row>
    <row r="312" spans="1:5" ht="12.75">
      <c r="A312" s="11"/>
      <c r="E312" s="13"/>
    </row>
    <row r="313" spans="1:5" ht="12.75">
      <c r="A313" s="11"/>
      <c r="E313" s="13"/>
    </row>
    <row r="314" spans="1:5" ht="12.75">
      <c r="A314" s="11"/>
      <c r="E314" s="13"/>
    </row>
    <row r="315" spans="1:5" ht="12.75">
      <c r="A315" s="11"/>
      <c r="E315" s="13"/>
    </row>
    <row r="316" spans="1:5" ht="12.75">
      <c r="A316" s="11"/>
      <c r="E316" s="13"/>
    </row>
    <row r="317" spans="1:5" ht="12.75">
      <c r="A317" s="11"/>
      <c r="E317" s="13"/>
    </row>
    <row r="318" spans="1:5" ht="12.75">
      <c r="A318" s="11"/>
      <c r="E318" s="13"/>
    </row>
    <row r="319" spans="1:5" ht="12.75">
      <c r="A319" s="11"/>
      <c r="E319" s="13"/>
    </row>
    <row r="320" spans="1:5" ht="12.75">
      <c r="A320" s="11"/>
      <c r="E320" s="13"/>
    </row>
    <row r="321" spans="1:5" ht="12.75">
      <c r="A321" s="11"/>
      <c r="E321" s="13"/>
    </row>
    <row r="322" spans="1:5" ht="12.75">
      <c r="A322" s="11"/>
      <c r="E322" s="13"/>
    </row>
    <row r="323" spans="1:5" ht="12.75">
      <c r="A323" s="11"/>
      <c r="E323" s="13"/>
    </row>
    <row r="324" spans="1:5" ht="12.75">
      <c r="A324" s="11"/>
      <c r="E324" s="13"/>
    </row>
    <row r="325" spans="1:5" ht="12.75">
      <c r="A325" s="11"/>
      <c r="E325" s="13"/>
    </row>
    <row r="326" spans="1:5" ht="12.75">
      <c r="A326" s="11"/>
      <c r="E326" s="13"/>
    </row>
    <row r="327" spans="1:5" ht="12.75">
      <c r="A327" s="11"/>
      <c r="E327" s="13"/>
    </row>
    <row r="328" spans="1:5" ht="12.75">
      <c r="A328" s="11"/>
      <c r="E328" s="13"/>
    </row>
    <row r="329" spans="1:5" ht="12.75">
      <c r="A329" s="11"/>
      <c r="E329" s="13"/>
    </row>
    <row r="330" spans="1:5" ht="12.75">
      <c r="A330" s="11"/>
      <c r="E330" s="13"/>
    </row>
    <row r="331" spans="1:5" ht="12.75">
      <c r="A331" s="11"/>
      <c r="E331" s="13"/>
    </row>
    <row r="332" spans="1:5" ht="12.75">
      <c r="A332" s="11"/>
      <c r="E332" s="13"/>
    </row>
    <row r="333" spans="1:5" ht="12.75">
      <c r="A333" s="11"/>
      <c r="E333" s="13"/>
    </row>
    <row r="334" spans="1:5" ht="12.75">
      <c r="A334" s="11"/>
      <c r="E334" s="13"/>
    </row>
    <row r="335" spans="1:5" ht="12.75">
      <c r="A335" s="11"/>
      <c r="E335" s="13"/>
    </row>
    <row r="336" spans="1:5" ht="12.75">
      <c r="A336" s="11"/>
      <c r="E336" s="13"/>
    </row>
    <row r="337" spans="1:5" ht="12.75">
      <c r="A337" s="11"/>
      <c r="E337" s="13"/>
    </row>
    <row r="338" spans="1:5" ht="12.75">
      <c r="A338" s="11"/>
      <c r="E338" s="13"/>
    </row>
    <row r="339" spans="1:5" ht="12.75">
      <c r="A339" s="11"/>
      <c r="E339" s="13"/>
    </row>
    <row r="340" spans="1:5" ht="12.75">
      <c r="A340" s="11"/>
      <c r="E340" s="13"/>
    </row>
    <row r="341" spans="1:5" ht="12.75">
      <c r="A341" s="11"/>
      <c r="E341" s="13"/>
    </row>
    <row r="342" spans="1:5" ht="12.75">
      <c r="A342" s="11"/>
      <c r="E342" s="13"/>
    </row>
    <row r="343" spans="1:5" ht="12.75">
      <c r="A343" s="11"/>
      <c r="E343" s="13"/>
    </row>
    <row r="344" spans="1:5" ht="12.75">
      <c r="A344" s="11"/>
      <c r="E344" s="13"/>
    </row>
    <row r="345" spans="1:5" ht="12.75">
      <c r="A345" s="11"/>
      <c r="E345" s="13"/>
    </row>
    <row r="346" spans="1:5" ht="12.75">
      <c r="A346" s="11"/>
      <c r="E346" s="13"/>
    </row>
    <row r="347" spans="1:5" ht="12.75">
      <c r="A347" s="11"/>
      <c r="E347" s="13"/>
    </row>
    <row r="348" spans="1:5" ht="12.75">
      <c r="A348" s="11"/>
      <c r="E348" s="13"/>
    </row>
    <row r="349" spans="1:5" ht="12.75">
      <c r="A349" s="11"/>
      <c r="E349" s="13"/>
    </row>
    <row r="350" spans="1:5" ht="12.75">
      <c r="A350" s="11"/>
      <c r="E350" s="13"/>
    </row>
    <row r="351" spans="1:5" ht="12.75">
      <c r="A351" s="11"/>
      <c r="E351" s="13"/>
    </row>
    <row r="352" spans="1:5" ht="12.75">
      <c r="A352" s="11"/>
      <c r="E352" s="13"/>
    </row>
    <row r="353" spans="1:5" ht="12.75">
      <c r="A353" s="11"/>
      <c r="E353" s="13"/>
    </row>
    <row r="354" spans="1:5" ht="12.75">
      <c r="A354" s="11"/>
      <c r="E354" s="13"/>
    </row>
    <row r="355" spans="1:5" ht="12.75">
      <c r="A355" s="11"/>
      <c r="E355" s="13"/>
    </row>
    <row r="356" spans="1:5" ht="12.75">
      <c r="A356" s="11"/>
      <c r="E356" s="13"/>
    </row>
    <row r="357" spans="1:5" ht="12.75">
      <c r="A357" s="11"/>
      <c r="E357" s="13"/>
    </row>
    <row r="358" spans="1:5" ht="12.75">
      <c r="A358" s="11"/>
      <c r="E358" s="13"/>
    </row>
    <row r="359" spans="1:5" ht="12.75">
      <c r="A359" s="11"/>
      <c r="E359" s="13"/>
    </row>
    <row r="360" spans="1:5" ht="12.75">
      <c r="A360" s="11"/>
      <c r="E360" s="13"/>
    </row>
    <row r="361" spans="1:5" ht="12.75">
      <c r="A361" s="11"/>
      <c r="E361" s="13"/>
    </row>
    <row r="362" spans="1:5" ht="12.75">
      <c r="A362" s="11"/>
      <c r="E362" s="13"/>
    </row>
    <row r="363" spans="1:5" ht="12.75">
      <c r="A363" s="11"/>
      <c r="E363" s="13"/>
    </row>
    <row r="364" spans="1:5" ht="12.75">
      <c r="A364" s="11"/>
      <c r="B364" s="5"/>
      <c r="C364" s="5"/>
      <c r="D364" s="5"/>
      <c r="E364" s="5"/>
    </row>
    <row r="365" spans="1:5" ht="12.75">
      <c r="A365" s="11"/>
      <c r="B365" s="5"/>
      <c r="C365" s="5"/>
      <c r="D365" s="5"/>
      <c r="E36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19.7109375" style="0" customWidth="1"/>
    <col min="3" max="3" width="3.85156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2.75">
      <c r="A1" s="14" t="s">
        <v>3</v>
      </c>
      <c r="B1" s="14" t="s">
        <v>10</v>
      </c>
      <c r="C1" s="15" t="s">
        <v>419</v>
      </c>
      <c r="D1" s="15"/>
      <c r="E1" s="15"/>
      <c r="F1" s="15"/>
      <c r="G1" s="15"/>
      <c r="H1" s="15"/>
      <c r="I1" s="14" t="s">
        <v>420</v>
      </c>
    </row>
    <row r="2" spans="1:10" ht="12.75">
      <c r="A2" s="14">
        <v>1</v>
      </c>
      <c r="B2" s="16" t="s">
        <v>18</v>
      </c>
      <c r="C2" s="17">
        <v>100</v>
      </c>
      <c r="D2" s="17">
        <v>98</v>
      </c>
      <c r="E2" s="17">
        <v>97</v>
      </c>
      <c r="F2" s="17">
        <v>91</v>
      </c>
      <c r="G2" s="17">
        <v>89</v>
      </c>
      <c r="H2" s="17">
        <v>84</v>
      </c>
      <c r="I2" s="14">
        <f aca="true" t="shared" si="0" ref="I2:I21">SUM(C2:H2)</f>
        <v>559</v>
      </c>
      <c r="J2" s="17"/>
    </row>
    <row r="3" spans="1:10" ht="12.75">
      <c r="A3" s="14">
        <v>2</v>
      </c>
      <c r="B3" s="16" t="s">
        <v>422</v>
      </c>
      <c r="C3" s="17">
        <v>95</v>
      </c>
      <c r="D3" s="17">
        <v>94</v>
      </c>
      <c r="E3" s="17">
        <v>92</v>
      </c>
      <c r="F3" s="17">
        <v>90</v>
      </c>
      <c r="G3" s="17">
        <v>88</v>
      </c>
      <c r="H3" s="17">
        <v>85</v>
      </c>
      <c r="I3" s="14">
        <f t="shared" si="0"/>
        <v>544</v>
      </c>
      <c r="J3" s="17"/>
    </row>
    <row r="4" spans="1:10" ht="12.75">
      <c r="A4" s="14">
        <v>3</v>
      </c>
      <c r="B4" s="16" t="s">
        <v>424</v>
      </c>
      <c r="C4" s="17">
        <v>96</v>
      </c>
      <c r="D4" s="17">
        <v>93</v>
      </c>
      <c r="E4" s="17">
        <v>81</v>
      </c>
      <c r="F4" s="17">
        <v>80</v>
      </c>
      <c r="G4" s="17">
        <v>75</v>
      </c>
      <c r="H4" s="17">
        <v>71</v>
      </c>
      <c r="I4" s="14">
        <f t="shared" si="0"/>
        <v>496</v>
      </c>
      <c r="J4" s="17"/>
    </row>
    <row r="5" spans="1:10" ht="12.75">
      <c r="A5" s="14">
        <v>4</v>
      </c>
      <c r="B5" s="16" t="s">
        <v>51</v>
      </c>
      <c r="C5" s="17">
        <v>86</v>
      </c>
      <c r="D5" s="17">
        <v>83</v>
      </c>
      <c r="E5" s="17">
        <v>73</v>
      </c>
      <c r="F5" s="17">
        <v>72</v>
      </c>
      <c r="G5" s="17">
        <v>66</v>
      </c>
      <c r="H5" s="17">
        <v>64</v>
      </c>
      <c r="I5" s="14">
        <f t="shared" si="0"/>
        <v>444</v>
      </c>
      <c r="J5" s="17"/>
    </row>
    <row r="6" spans="1:9" ht="12.75">
      <c r="A6" s="14">
        <v>5</v>
      </c>
      <c r="B6" s="16" t="s">
        <v>87</v>
      </c>
      <c r="C6" s="17">
        <v>79</v>
      </c>
      <c r="D6" s="17">
        <v>78</v>
      </c>
      <c r="E6" s="17">
        <v>65</v>
      </c>
      <c r="F6" s="17">
        <v>60</v>
      </c>
      <c r="G6" s="17">
        <v>59</v>
      </c>
      <c r="H6" s="17">
        <v>58</v>
      </c>
      <c r="I6" s="14">
        <f t="shared" si="0"/>
        <v>399</v>
      </c>
    </row>
    <row r="7" spans="1:10" ht="12.75">
      <c r="A7" s="14">
        <v>6</v>
      </c>
      <c r="B7" s="16" t="s">
        <v>421</v>
      </c>
      <c r="C7" s="17">
        <v>99</v>
      </c>
      <c r="D7" s="17">
        <v>82</v>
      </c>
      <c r="E7" s="17">
        <v>62</v>
      </c>
      <c r="F7" s="17"/>
      <c r="G7" s="17"/>
      <c r="H7" s="17"/>
      <c r="I7" s="14">
        <f t="shared" si="0"/>
        <v>243</v>
      </c>
      <c r="J7" s="17"/>
    </row>
    <row r="8" spans="1:9" ht="12.75">
      <c r="A8" s="14">
        <v>7</v>
      </c>
      <c r="B8" s="16" t="s">
        <v>423</v>
      </c>
      <c r="C8" s="17">
        <v>87</v>
      </c>
      <c r="D8" s="17">
        <v>74</v>
      </c>
      <c r="E8" s="17">
        <v>61</v>
      </c>
      <c r="F8" s="17"/>
      <c r="G8" s="17"/>
      <c r="H8" s="17"/>
      <c r="I8" s="14">
        <f t="shared" si="0"/>
        <v>222</v>
      </c>
    </row>
    <row r="9" spans="1:9" ht="12.75">
      <c r="A9" s="14">
        <v>8</v>
      </c>
      <c r="B9" s="16" t="s">
        <v>425</v>
      </c>
      <c r="C9" s="17">
        <v>76</v>
      </c>
      <c r="D9" s="17">
        <v>70</v>
      </c>
      <c r="E9" s="17">
        <v>69</v>
      </c>
      <c r="F9" s="17"/>
      <c r="G9" s="17"/>
      <c r="H9" s="17"/>
      <c r="I9" s="14">
        <f t="shared" si="0"/>
        <v>215</v>
      </c>
    </row>
    <row r="10" spans="1:9" ht="12.75">
      <c r="A10" s="14">
        <v>9</v>
      </c>
      <c r="B10" s="16" t="s">
        <v>101</v>
      </c>
      <c r="C10" s="17">
        <v>77</v>
      </c>
      <c r="D10" s="17">
        <v>57</v>
      </c>
      <c r="E10" s="17"/>
      <c r="F10" s="17"/>
      <c r="G10" s="17"/>
      <c r="H10" s="17"/>
      <c r="I10" s="14">
        <f t="shared" si="0"/>
        <v>134</v>
      </c>
    </row>
    <row r="11" spans="1:9" ht="12.75">
      <c r="A11" s="14">
        <v>10</v>
      </c>
      <c r="B11" s="16" t="s">
        <v>169</v>
      </c>
      <c r="C11" s="17">
        <v>68</v>
      </c>
      <c r="D11" s="17"/>
      <c r="E11" s="17"/>
      <c r="F11" s="17"/>
      <c r="G11" s="17"/>
      <c r="H11" s="17"/>
      <c r="I11" s="14">
        <f t="shared" si="0"/>
        <v>68</v>
      </c>
    </row>
    <row r="12" spans="1:9" ht="12.75">
      <c r="A12" s="14">
        <v>11</v>
      </c>
      <c r="B12" s="16" t="s">
        <v>178</v>
      </c>
      <c r="C12" s="17">
        <v>67</v>
      </c>
      <c r="D12" s="17"/>
      <c r="E12" s="17"/>
      <c r="F12" s="17"/>
      <c r="G12" s="17"/>
      <c r="H12" s="17"/>
      <c r="I12" s="14">
        <f t="shared" si="0"/>
        <v>67</v>
      </c>
    </row>
    <row r="13" spans="1:10" ht="12.75">
      <c r="A13" s="14">
        <v>12</v>
      </c>
      <c r="B13" s="16" t="s">
        <v>321</v>
      </c>
      <c r="C13" s="17">
        <v>63</v>
      </c>
      <c r="D13" s="17"/>
      <c r="E13" s="17"/>
      <c r="F13" s="17"/>
      <c r="G13" s="17"/>
      <c r="H13" s="17"/>
      <c r="I13" s="14">
        <f t="shared" si="0"/>
        <v>63</v>
      </c>
      <c r="J13" s="17"/>
    </row>
    <row r="14" spans="1:9" ht="12.75">
      <c r="A14" s="14" t="s">
        <v>427</v>
      </c>
      <c r="B14" s="16" t="s">
        <v>428</v>
      </c>
      <c r="C14" s="17"/>
      <c r="D14" s="17"/>
      <c r="E14" s="17"/>
      <c r="F14" s="17"/>
      <c r="G14" s="17"/>
      <c r="H14" s="17"/>
      <c r="I14" s="14">
        <f t="shared" si="0"/>
        <v>0</v>
      </c>
    </row>
    <row r="15" spans="1:9" ht="12.75">
      <c r="A15" s="14" t="s">
        <v>427</v>
      </c>
      <c r="B15" s="16" t="s">
        <v>429</v>
      </c>
      <c r="C15" s="17"/>
      <c r="D15" s="17"/>
      <c r="E15" s="17"/>
      <c r="F15" s="17"/>
      <c r="G15" s="17"/>
      <c r="H15" s="17"/>
      <c r="I15" s="14">
        <f t="shared" si="0"/>
        <v>0</v>
      </c>
    </row>
    <row r="16" spans="1:9" ht="12.75">
      <c r="A16" s="14" t="s">
        <v>427</v>
      </c>
      <c r="B16" s="16" t="s">
        <v>430</v>
      </c>
      <c r="C16" s="17"/>
      <c r="D16" s="17"/>
      <c r="E16" s="17"/>
      <c r="F16" s="17"/>
      <c r="G16" s="17"/>
      <c r="H16" s="17"/>
      <c r="I16" s="14">
        <f t="shared" si="0"/>
        <v>0</v>
      </c>
    </row>
    <row r="17" spans="1:9" ht="12.75">
      <c r="A17" s="14" t="s">
        <v>427</v>
      </c>
      <c r="B17" s="16" t="s">
        <v>431</v>
      </c>
      <c r="C17" s="17"/>
      <c r="D17" s="17"/>
      <c r="E17" s="17"/>
      <c r="F17" s="17"/>
      <c r="G17" s="17"/>
      <c r="H17" s="17"/>
      <c r="I17" s="14">
        <f t="shared" si="0"/>
        <v>0</v>
      </c>
    </row>
    <row r="18" spans="1:9" ht="12.75">
      <c r="A18" s="14" t="s">
        <v>427</v>
      </c>
      <c r="B18" s="16" t="s">
        <v>432</v>
      </c>
      <c r="C18" s="17"/>
      <c r="D18" s="17"/>
      <c r="E18" s="17"/>
      <c r="F18" s="17"/>
      <c r="G18" s="17"/>
      <c r="H18" s="17"/>
      <c r="I18" s="14">
        <f t="shared" si="0"/>
        <v>0</v>
      </c>
    </row>
    <row r="19" spans="1:9" ht="12.75">
      <c r="A19" s="14" t="s">
        <v>427</v>
      </c>
      <c r="B19" s="16" t="s">
        <v>433</v>
      </c>
      <c r="C19" s="17"/>
      <c r="D19" s="17"/>
      <c r="E19" s="17"/>
      <c r="F19" s="17"/>
      <c r="G19" s="17"/>
      <c r="H19" s="17"/>
      <c r="I19" s="14">
        <f t="shared" si="0"/>
        <v>0</v>
      </c>
    </row>
    <row r="20" spans="1:9" ht="12.75">
      <c r="A20" s="14" t="s">
        <v>427</v>
      </c>
      <c r="B20" s="16" t="s">
        <v>426</v>
      </c>
      <c r="C20" s="17"/>
      <c r="D20" s="17"/>
      <c r="E20" s="17"/>
      <c r="F20" s="17"/>
      <c r="G20" s="17"/>
      <c r="H20" s="17"/>
      <c r="I20" s="14">
        <f t="shared" si="0"/>
        <v>0</v>
      </c>
    </row>
    <row r="21" spans="1:9" ht="12.75">
      <c r="A21" s="14" t="s">
        <v>427</v>
      </c>
      <c r="B21" s="16" t="s">
        <v>434</v>
      </c>
      <c r="C21" s="17"/>
      <c r="D21" s="17"/>
      <c r="E21" s="17"/>
      <c r="F21" s="17"/>
      <c r="G21" s="17"/>
      <c r="H21" s="17"/>
      <c r="I21" s="14">
        <f t="shared" si="0"/>
        <v>0</v>
      </c>
    </row>
    <row r="22" spans="1:9" ht="12.75">
      <c r="A22" s="14"/>
      <c r="B22" s="16"/>
      <c r="C22" s="17"/>
      <c r="D22" s="17"/>
      <c r="E22" s="17"/>
      <c r="F22" s="17"/>
      <c r="G22" s="17"/>
      <c r="H22" s="17"/>
      <c r="I22" s="14"/>
    </row>
    <row r="23" spans="1:9" ht="12.75" hidden="1">
      <c r="A23" s="14"/>
      <c r="B23" s="18"/>
      <c r="C23" s="18" t="s">
        <v>435</v>
      </c>
      <c r="I23" s="14"/>
    </row>
    <row r="24" spans="1:10" ht="12.75" hidden="1">
      <c r="A24" s="14"/>
      <c r="C24" s="19" t="s">
        <v>436</v>
      </c>
      <c r="D24" t="s">
        <v>437</v>
      </c>
      <c r="I24">
        <f>SUM(I2:I21)</f>
        <v>3454</v>
      </c>
      <c r="J24" t="s">
        <v>438</v>
      </c>
    </row>
    <row r="25" spans="1:10" ht="12.75" hidden="1">
      <c r="A25" s="14"/>
      <c r="B25" s="17"/>
      <c r="C25">
        <f>MAX(C2:H21)</f>
        <v>100</v>
      </c>
      <c r="D25">
        <f>MIN(C2:H21)</f>
        <v>57</v>
      </c>
      <c r="I25">
        <f>(C25*(C25+1)-D25*(D25-1))/2</f>
        <v>3454</v>
      </c>
      <c r="J25" t="s">
        <v>439</v>
      </c>
    </row>
    <row r="26" spans="1:9" ht="12.75" hidden="1">
      <c r="A26" s="14"/>
      <c r="I26" s="17" t="str">
        <f>IF(I24=I25,"ok","CHECK")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00390625" style="2" bestFit="1" customWidth="1"/>
    <col min="2" max="2" width="17.7109375" style="3" bestFit="1" customWidth="1"/>
    <col min="3" max="3" width="20.8515625" style="3" bestFit="1" customWidth="1"/>
    <col min="4" max="4" width="9.8515625" style="2" bestFit="1" customWidth="1"/>
    <col min="5" max="5" width="9.7109375" style="2" bestFit="1" customWidth="1"/>
    <col min="6" max="6" width="9.140625" style="5" customWidth="1"/>
    <col min="7" max="7" width="10.421875" style="5" bestFit="1" customWidth="1"/>
    <col min="8" max="8" width="0" style="5" hidden="1" customWidth="1"/>
    <col min="9" max="9" width="2.00390625" style="5" hidden="1" customWidth="1"/>
    <col min="10" max="16384" width="9.140625" style="5" customWidth="1"/>
  </cols>
  <sheetData>
    <row r="1" spans="1:8" s="21" customFormat="1" ht="12.75">
      <c r="A1" s="21" t="s">
        <v>3</v>
      </c>
      <c r="B1" s="21" t="s">
        <v>7</v>
      </c>
      <c r="C1" s="21" t="s">
        <v>10</v>
      </c>
      <c r="D1" s="21" t="s">
        <v>440</v>
      </c>
      <c r="E1" s="21" t="s">
        <v>13</v>
      </c>
      <c r="F1" s="22" t="s">
        <v>441</v>
      </c>
      <c r="G1" s="23" t="s">
        <v>442</v>
      </c>
      <c r="H1" s="23"/>
    </row>
    <row r="2" spans="1:10" ht="12.75">
      <c r="A2" s="11">
        <v>1</v>
      </c>
      <c r="B2" s="3" t="s">
        <v>27</v>
      </c>
      <c r="C2" s="3" t="s">
        <v>28</v>
      </c>
      <c r="D2" s="2" t="s">
        <v>6</v>
      </c>
      <c r="E2" s="12">
        <v>0.024131944444444445</v>
      </c>
      <c r="F2" s="20">
        <v>60</v>
      </c>
      <c r="G2" s="20">
        <v>60</v>
      </c>
      <c r="H2" s="20">
        <v>60</v>
      </c>
      <c r="I2" s="17">
        <v>1</v>
      </c>
      <c r="J2" s="17"/>
    </row>
    <row r="3" spans="1:10" ht="12.75">
      <c r="A3" s="11">
        <v>2</v>
      </c>
      <c r="B3" s="3" t="s">
        <v>59</v>
      </c>
      <c r="C3" s="3" t="s">
        <v>18</v>
      </c>
      <c r="D3" s="2" t="s">
        <v>60</v>
      </c>
      <c r="E3" s="12">
        <v>0.025891203703703704</v>
      </c>
      <c r="F3" s="20">
        <f>IF(I3=1,H2-1,"-")</f>
        <v>59</v>
      </c>
      <c r="G3" s="20">
        <f aca="true" t="shared" si="0" ref="G3:G49">MAX(G2-1,1)</f>
        <v>59</v>
      </c>
      <c r="H3" s="20">
        <f>IF(I3=1,H2-1,H2)</f>
        <v>59</v>
      </c>
      <c r="I3" s="17">
        <v>1</v>
      </c>
      <c r="J3" s="17"/>
    </row>
    <row r="4" spans="1:9" ht="12.75">
      <c r="A4" s="11">
        <v>3</v>
      </c>
      <c r="B4" s="3" t="s">
        <v>72</v>
      </c>
      <c r="C4" s="3" t="s">
        <v>51</v>
      </c>
      <c r="D4" s="2" t="s">
        <v>6</v>
      </c>
      <c r="E4" s="12">
        <v>0.02666666666666667</v>
      </c>
      <c r="F4" s="20">
        <f aca="true" t="shared" si="1" ref="F4:F49">IF(I4=1,H3-1,"-")</f>
        <v>58</v>
      </c>
      <c r="G4" s="20">
        <f t="shared" si="0"/>
        <v>58</v>
      </c>
      <c r="H4" s="20">
        <f aca="true" t="shared" si="2" ref="H4:H49">IF(I4=1,H3-1,H3)</f>
        <v>58</v>
      </c>
      <c r="I4" s="5">
        <v>1</v>
      </c>
    </row>
    <row r="5" spans="1:9" ht="12.75">
      <c r="A5" s="11">
        <v>4</v>
      </c>
      <c r="B5" s="3" t="s">
        <v>82</v>
      </c>
      <c r="C5" s="3" t="s">
        <v>18</v>
      </c>
      <c r="D5" s="2" t="s">
        <v>60</v>
      </c>
      <c r="E5" s="12">
        <v>0.027199074074074073</v>
      </c>
      <c r="F5" s="20">
        <f t="shared" si="1"/>
        <v>57</v>
      </c>
      <c r="G5" s="20">
        <f t="shared" si="0"/>
        <v>57</v>
      </c>
      <c r="H5" s="20">
        <f t="shared" si="2"/>
        <v>57</v>
      </c>
      <c r="I5" s="5">
        <v>1</v>
      </c>
    </row>
    <row r="6" spans="1:9" ht="12.75">
      <c r="A6" s="11">
        <v>5</v>
      </c>
      <c r="B6" s="3" t="s">
        <v>97</v>
      </c>
      <c r="C6" s="3" t="s">
        <v>32</v>
      </c>
      <c r="D6" s="2" t="s">
        <v>60</v>
      </c>
      <c r="E6" s="12">
        <v>0.02775462962962963</v>
      </c>
      <c r="F6" s="20">
        <f t="shared" si="1"/>
        <v>56</v>
      </c>
      <c r="G6" s="20">
        <f t="shared" si="0"/>
        <v>56</v>
      </c>
      <c r="H6" s="20">
        <f t="shared" si="2"/>
        <v>56</v>
      </c>
      <c r="I6" s="5">
        <v>1</v>
      </c>
    </row>
    <row r="7" spans="1:9" ht="12.75">
      <c r="A7" s="11">
        <v>6</v>
      </c>
      <c r="B7" s="3" t="s">
        <v>127</v>
      </c>
      <c r="C7" s="3" t="s">
        <v>51</v>
      </c>
      <c r="D7" s="2" t="s">
        <v>6</v>
      </c>
      <c r="E7" s="13">
        <v>0.028865740740740744</v>
      </c>
      <c r="F7" s="20">
        <f t="shared" si="1"/>
        <v>55</v>
      </c>
      <c r="G7" s="20">
        <f t="shared" si="0"/>
        <v>55</v>
      </c>
      <c r="H7" s="20">
        <f t="shared" si="2"/>
        <v>55</v>
      </c>
      <c r="I7" s="5">
        <v>1</v>
      </c>
    </row>
    <row r="8" spans="1:9" ht="12.75">
      <c r="A8" s="11">
        <v>7</v>
      </c>
      <c r="B8" s="3" t="s">
        <v>136</v>
      </c>
      <c r="C8" s="3" t="s">
        <v>18</v>
      </c>
      <c r="D8" s="2" t="s">
        <v>137</v>
      </c>
      <c r="E8" s="13">
        <v>0.02908564814814815</v>
      </c>
      <c r="F8" s="20">
        <f t="shared" si="1"/>
        <v>54</v>
      </c>
      <c r="G8" s="20">
        <f t="shared" si="0"/>
        <v>54</v>
      </c>
      <c r="H8" s="20">
        <f t="shared" si="2"/>
        <v>54</v>
      </c>
      <c r="I8" s="5">
        <v>1</v>
      </c>
    </row>
    <row r="9" spans="1:9" ht="12.75">
      <c r="A9" s="11">
        <v>8</v>
      </c>
      <c r="B9" s="3" t="s">
        <v>141</v>
      </c>
      <c r="C9" s="3" t="s">
        <v>32</v>
      </c>
      <c r="D9" s="2" t="s">
        <v>6</v>
      </c>
      <c r="E9" s="12">
        <v>0.029305555555555557</v>
      </c>
      <c r="F9" s="20">
        <f t="shared" si="1"/>
        <v>53</v>
      </c>
      <c r="G9" s="20">
        <f t="shared" si="0"/>
        <v>53</v>
      </c>
      <c r="H9" s="20">
        <f t="shared" si="2"/>
        <v>53</v>
      </c>
      <c r="I9" s="5">
        <v>1</v>
      </c>
    </row>
    <row r="10" spans="1:9" ht="12.75">
      <c r="A10" s="11">
        <v>9</v>
      </c>
      <c r="B10" s="3" t="s">
        <v>146</v>
      </c>
      <c r="C10" s="3" t="s">
        <v>18</v>
      </c>
      <c r="D10" s="2" t="s">
        <v>60</v>
      </c>
      <c r="E10" s="12">
        <v>0.02971064814814815</v>
      </c>
      <c r="F10" s="20">
        <f t="shared" si="1"/>
        <v>52</v>
      </c>
      <c r="G10" s="20">
        <f t="shared" si="0"/>
        <v>52</v>
      </c>
      <c r="H10" s="20">
        <f t="shared" si="2"/>
        <v>52</v>
      </c>
      <c r="I10" s="5">
        <v>1</v>
      </c>
    </row>
    <row r="11" spans="1:8" ht="12.75">
      <c r="A11" s="11">
        <v>10</v>
      </c>
      <c r="B11" s="3" t="s">
        <v>154</v>
      </c>
      <c r="C11" s="3" t="s">
        <v>18</v>
      </c>
      <c r="D11" s="2" t="s">
        <v>137</v>
      </c>
      <c r="E11" s="13">
        <v>0.030104166666666668</v>
      </c>
      <c r="F11" s="20" t="str">
        <f t="shared" si="1"/>
        <v>-</v>
      </c>
      <c r="G11" s="20">
        <f t="shared" si="0"/>
        <v>51</v>
      </c>
      <c r="H11" s="20">
        <f t="shared" si="2"/>
        <v>52</v>
      </c>
    </row>
    <row r="12" spans="1:9" ht="12.75">
      <c r="A12" s="11">
        <v>11</v>
      </c>
      <c r="B12" s="3" t="s">
        <v>156</v>
      </c>
      <c r="C12" s="3" t="s">
        <v>34</v>
      </c>
      <c r="D12" s="2" t="s">
        <v>6</v>
      </c>
      <c r="E12" s="13">
        <v>0.030162037037037032</v>
      </c>
      <c r="F12" s="20">
        <f t="shared" si="1"/>
        <v>51</v>
      </c>
      <c r="G12" s="20">
        <f t="shared" si="0"/>
        <v>50</v>
      </c>
      <c r="H12" s="20">
        <f t="shared" si="2"/>
        <v>51</v>
      </c>
      <c r="I12" s="5">
        <v>1</v>
      </c>
    </row>
    <row r="13" spans="1:9" ht="12.75">
      <c r="A13" s="11">
        <v>12</v>
      </c>
      <c r="B13" s="3" t="s">
        <v>165</v>
      </c>
      <c r="C13" s="3" t="s">
        <v>32</v>
      </c>
      <c r="D13" s="2" t="s">
        <v>6</v>
      </c>
      <c r="E13" s="13">
        <v>0.03037037037037037</v>
      </c>
      <c r="F13" s="20">
        <f t="shared" si="1"/>
        <v>50</v>
      </c>
      <c r="G13" s="20">
        <f t="shared" si="0"/>
        <v>49</v>
      </c>
      <c r="H13" s="20">
        <f t="shared" si="2"/>
        <v>50</v>
      </c>
      <c r="I13" s="5">
        <v>1</v>
      </c>
    </row>
    <row r="14" spans="1:8" ht="12.75">
      <c r="A14" s="11">
        <v>13</v>
      </c>
      <c r="B14" s="3" t="s">
        <v>179</v>
      </c>
      <c r="C14" s="3" t="s">
        <v>18</v>
      </c>
      <c r="D14" s="2" t="s">
        <v>60</v>
      </c>
      <c r="E14" s="13">
        <v>0.030636574074074076</v>
      </c>
      <c r="F14" s="20" t="str">
        <f t="shared" si="1"/>
        <v>-</v>
      </c>
      <c r="G14" s="20">
        <f t="shared" si="0"/>
        <v>48</v>
      </c>
      <c r="H14" s="20">
        <f t="shared" si="2"/>
        <v>50</v>
      </c>
    </row>
    <row r="15" spans="1:8" ht="12.75">
      <c r="A15" s="11">
        <v>14</v>
      </c>
      <c r="B15" s="3" t="s">
        <v>181</v>
      </c>
      <c r="C15" s="3" t="s">
        <v>18</v>
      </c>
      <c r="D15" s="2" t="s">
        <v>137</v>
      </c>
      <c r="E15" s="13">
        <v>0.030821759259259257</v>
      </c>
      <c r="F15" s="20" t="str">
        <f t="shared" si="1"/>
        <v>-</v>
      </c>
      <c r="G15" s="20">
        <f t="shared" si="0"/>
        <v>47</v>
      </c>
      <c r="H15" s="20">
        <f t="shared" si="2"/>
        <v>50</v>
      </c>
    </row>
    <row r="16" spans="1:9" ht="12.75">
      <c r="A16" s="11">
        <v>15</v>
      </c>
      <c r="B16" s="3" t="s">
        <v>186</v>
      </c>
      <c r="C16" s="3" t="s">
        <v>34</v>
      </c>
      <c r="D16" s="2" t="s">
        <v>6</v>
      </c>
      <c r="E16" s="13">
        <v>0.030925925925925926</v>
      </c>
      <c r="F16" s="20">
        <f t="shared" si="1"/>
        <v>49</v>
      </c>
      <c r="G16" s="20">
        <f t="shared" si="0"/>
        <v>46</v>
      </c>
      <c r="H16" s="20">
        <f t="shared" si="2"/>
        <v>49</v>
      </c>
      <c r="I16" s="5">
        <v>1</v>
      </c>
    </row>
    <row r="17" spans="1:8" ht="12.75">
      <c r="A17" s="11">
        <v>16</v>
      </c>
      <c r="B17" s="3" t="s">
        <v>190</v>
      </c>
      <c r="C17" s="3" t="s">
        <v>18</v>
      </c>
      <c r="D17" s="2" t="s">
        <v>137</v>
      </c>
      <c r="E17" s="13">
        <v>0.03107638888888889</v>
      </c>
      <c r="F17" s="20" t="str">
        <f t="shared" si="1"/>
        <v>-</v>
      </c>
      <c r="G17" s="20">
        <f t="shared" si="0"/>
        <v>45</v>
      </c>
      <c r="H17" s="20">
        <f t="shared" si="2"/>
        <v>49</v>
      </c>
    </row>
    <row r="18" spans="1:9" ht="12.75">
      <c r="A18" s="11">
        <v>17</v>
      </c>
      <c r="B18" s="3" t="s">
        <v>207</v>
      </c>
      <c r="C18" s="3" t="s">
        <v>87</v>
      </c>
      <c r="D18" s="2" t="s">
        <v>60</v>
      </c>
      <c r="E18" s="13">
        <v>0.032199074074074074</v>
      </c>
      <c r="F18" s="20">
        <f t="shared" si="1"/>
        <v>48</v>
      </c>
      <c r="G18" s="20">
        <f t="shared" si="0"/>
        <v>44</v>
      </c>
      <c r="H18" s="20">
        <f t="shared" si="2"/>
        <v>48</v>
      </c>
      <c r="I18" s="5">
        <v>1</v>
      </c>
    </row>
    <row r="19" spans="1:9" ht="12.75">
      <c r="A19" s="11">
        <v>18</v>
      </c>
      <c r="B19" s="3" t="s">
        <v>209</v>
      </c>
      <c r="C19" s="3" t="s">
        <v>51</v>
      </c>
      <c r="D19" s="2" t="s">
        <v>137</v>
      </c>
      <c r="E19" s="13">
        <v>0.03229166666666667</v>
      </c>
      <c r="F19" s="20">
        <f t="shared" si="1"/>
        <v>47</v>
      </c>
      <c r="G19" s="20">
        <f t="shared" si="0"/>
        <v>43</v>
      </c>
      <c r="H19" s="20">
        <f t="shared" si="2"/>
        <v>47</v>
      </c>
      <c r="I19" s="5">
        <v>1</v>
      </c>
    </row>
    <row r="20" spans="1:8" ht="12.75">
      <c r="A20" s="11">
        <v>19</v>
      </c>
      <c r="B20" s="3" t="s">
        <v>211</v>
      </c>
      <c r="C20" s="3" t="s">
        <v>18</v>
      </c>
      <c r="D20" s="2" t="s">
        <v>137</v>
      </c>
      <c r="E20" s="13">
        <v>0.032326388888888884</v>
      </c>
      <c r="F20" s="20" t="str">
        <f t="shared" si="1"/>
        <v>-</v>
      </c>
      <c r="G20" s="20">
        <f t="shared" si="0"/>
        <v>42</v>
      </c>
      <c r="H20" s="20">
        <f t="shared" si="2"/>
        <v>47</v>
      </c>
    </row>
    <row r="21" spans="1:8" ht="12.75">
      <c r="A21" s="11">
        <v>20</v>
      </c>
      <c r="B21" s="3" t="s">
        <v>212</v>
      </c>
      <c r="C21" s="3" t="s">
        <v>18</v>
      </c>
      <c r="D21" s="2" t="s">
        <v>60</v>
      </c>
      <c r="E21" s="13">
        <v>0.03234953703703704</v>
      </c>
      <c r="F21" s="20" t="str">
        <f t="shared" si="1"/>
        <v>-</v>
      </c>
      <c r="G21" s="20">
        <f t="shared" si="0"/>
        <v>41</v>
      </c>
      <c r="H21" s="20">
        <f t="shared" si="2"/>
        <v>47</v>
      </c>
    </row>
    <row r="22" spans="1:8" ht="12.75">
      <c r="A22" s="11">
        <v>21</v>
      </c>
      <c r="B22" s="3" t="s">
        <v>215</v>
      </c>
      <c r="C22" s="3" t="s">
        <v>18</v>
      </c>
      <c r="D22" s="2" t="s">
        <v>137</v>
      </c>
      <c r="E22" s="13">
        <v>0.0324537037037037</v>
      </c>
      <c r="F22" s="20" t="str">
        <f t="shared" si="1"/>
        <v>-</v>
      </c>
      <c r="G22" s="20">
        <f t="shared" si="0"/>
        <v>40</v>
      </c>
      <c r="H22" s="20">
        <f t="shared" si="2"/>
        <v>47</v>
      </c>
    </row>
    <row r="23" spans="1:9" ht="12.75">
      <c r="A23" s="11">
        <v>22</v>
      </c>
      <c r="B23" s="3" t="s">
        <v>235</v>
      </c>
      <c r="C23" s="3" t="s">
        <v>34</v>
      </c>
      <c r="D23" s="2" t="s">
        <v>137</v>
      </c>
      <c r="E23" s="13">
        <v>0.033344907407407406</v>
      </c>
      <c r="F23" s="20">
        <f t="shared" si="1"/>
        <v>46</v>
      </c>
      <c r="G23" s="20">
        <f t="shared" si="0"/>
        <v>39</v>
      </c>
      <c r="H23" s="20">
        <f t="shared" si="2"/>
        <v>46</v>
      </c>
      <c r="I23" s="5">
        <v>1</v>
      </c>
    </row>
    <row r="24" spans="1:8" ht="12.75">
      <c r="A24" s="11">
        <v>23</v>
      </c>
      <c r="B24" s="3" t="s">
        <v>236</v>
      </c>
      <c r="C24" s="3" t="s">
        <v>18</v>
      </c>
      <c r="D24" s="2" t="s">
        <v>137</v>
      </c>
      <c r="E24" s="13">
        <v>0.033344907407407406</v>
      </c>
      <c r="F24" s="20" t="str">
        <f t="shared" si="1"/>
        <v>-</v>
      </c>
      <c r="G24" s="20">
        <f t="shared" si="0"/>
        <v>38</v>
      </c>
      <c r="H24" s="20">
        <f t="shared" si="2"/>
        <v>46</v>
      </c>
    </row>
    <row r="25" spans="1:9" ht="12.75">
      <c r="A25" s="11">
        <v>24</v>
      </c>
      <c r="B25" s="3" t="s">
        <v>237</v>
      </c>
      <c r="C25" s="3" t="s">
        <v>51</v>
      </c>
      <c r="D25" s="2" t="s">
        <v>137</v>
      </c>
      <c r="E25" s="13">
        <v>0.03335648148148148</v>
      </c>
      <c r="F25" s="20">
        <f t="shared" si="1"/>
        <v>45</v>
      </c>
      <c r="G25" s="20">
        <f t="shared" si="0"/>
        <v>37</v>
      </c>
      <c r="H25" s="20">
        <f t="shared" si="2"/>
        <v>45</v>
      </c>
      <c r="I25" s="5">
        <v>1</v>
      </c>
    </row>
    <row r="26" spans="1:9" ht="12.75">
      <c r="A26" s="11">
        <v>25</v>
      </c>
      <c r="B26" s="3" t="s">
        <v>240</v>
      </c>
      <c r="C26" s="3" t="s">
        <v>34</v>
      </c>
      <c r="D26" s="2" t="s">
        <v>137</v>
      </c>
      <c r="E26" s="13">
        <v>0.03361111111111111</v>
      </c>
      <c r="F26" s="20">
        <f t="shared" si="1"/>
        <v>44</v>
      </c>
      <c r="G26" s="20">
        <f t="shared" si="0"/>
        <v>36</v>
      </c>
      <c r="H26" s="20">
        <f t="shared" si="2"/>
        <v>44</v>
      </c>
      <c r="I26" s="5">
        <v>1</v>
      </c>
    </row>
    <row r="27" spans="1:8" ht="12.75">
      <c r="A27" s="11">
        <v>26</v>
      </c>
      <c r="B27" s="3" t="s">
        <v>244</v>
      </c>
      <c r="C27" s="3" t="s">
        <v>51</v>
      </c>
      <c r="D27" s="2" t="s">
        <v>137</v>
      </c>
      <c r="E27" s="13">
        <v>0.03378472222222222</v>
      </c>
      <c r="F27" s="20" t="str">
        <f t="shared" si="1"/>
        <v>-</v>
      </c>
      <c r="G27" s="20">
        <f t="shared" si="0"/>
        <v>35</v>
      </c>
      <c r="H27" s="20">
        <f t="shared" si="2"/>
        <v>44</v>
      </c>
    </row>
    <row r="28" spans="1:8" ht="12.75">
      <c r="A28" s="11">
        <v>27</v>
      </c>
      <c r="B28" s="3" t="s">
        <v>249</v>
      </c>
      <c r="C28" s="3" t="s">
        <v>34</v>
      </c>
      <c r="D28" s="2" t="s">
        <v>60</v>
      </c>
      <c r="E28" s="13">
        <v>0.03400462962962963</v>
      </c>
      <c r="F28" s="20" t="str">
        <f t="shared" si="1"/>
        <v>-</v>
      </c>
      <c r="G28" s="20">
        <f t="shared" si="0"/>
        <v>34</v>
      </c>
      <c r="H28" s="20">
        <f t="shared" si="2"/>
        <v>44</v>
      </c>
    </row>
    <row r="29" spans="1:8" ht="12.75">
      <c r="A29" s="11">
        <v>28</v>
      </c>
      <c r="B29" s="3" t="s">
        <v>258</v>
      </c>
      <c r="C29" s="3" t="s">
        <v>259</v>
      </c>
      <c r="D29" s="2" t="s">
        <v>60</v>
      </c>
      <c r="E29" s="13">
        <v>0.03428240740740741</v>
      </c>
      <c r="F29" s="20" t="str">
        <f t="shared" si="1"/>
        <v>-</v>
      </c>
      <c r="G29" s="20">
        <f t="shared" si="0"/>
        <v>33</v>
      </c>
      <c r="H29" s="20">
        <f t="shared" si="2"/>
        <v>44</v>
      </c>
    </row>
    <row r="30" spans="1:8" ht="12.75">
      <c r="A30" s="11">
        <v>29</v>
      </c>
      <c r="B30" s="3" t="s">
        <v>275</v>
      </c>
      <c r="C30" s="3" t="s">
        <v>51</v>
      </c>
      <c r="D30" s="2" t="s">
        <v>60</v>
      </c>
      <c r="E30" s="13">
        <v>0.034942129629629635</v>
      </c>
      <c r="F30" s="20" t="str">
        <f t="shared" si="1"/>
        <v>-</v>
      </c>
      <c r="G30" s="20">
        <f t="shared" si="0"/>
        <v>32</v>
      </c>
      <c r="H30" s="20">
        <f t="shared" si="2"/>
        <v>44</v>
      </c>
    </row>
    <row r="31" spans="1:8" ht="12.75">
      <c r="A31" s="11">
        <v>30</v>
      </c>
      <c r="B31" s="3" t="s">
        <v>276</v>
      </c>
      <c r="C31" s="3" t="s">
        <v>51</v>
      </c>
      <c r="D31" s="2" t="s">
        <v>137</v>
      </c>
      <c r="E31" s="13">
        <v>0.0349537037037037</v>
      </c>
      <c r="F31" s="20" t="str">
        <f t="shared" si="1"/>
        <v>-</v>
      </c>
      <c r="G31" s="20">
        <f t="shared" si="0"/>
        <v>31</v>
      </c>
      <c r="H31" s="20">
        <f t="shared" si="2"/>
        <v>44</v>
      </c>
    </row>
    <row r="32" spans="1:8" ht="12.75">
      <c r="A32" s="11">
        <v>31</v>
      </c>
      <c r="B32" s="3" t="s">
        <v>278</v>
      </c>
      <c r="C32" s="3" t="s">
        <v>51</v>
      </c>
      <c r="D32" s="2" t="s">
        <v>137</v>
      </c>
      <c r="E32" s="13">
        <v>0.035034722222222224</v>
      </c>
      <c r="F32" s="20" t="str">
        <f t="shared" si="1"/>
        <v>-</v>
      </c>
      <c r="G32" s="20">
        <f t="shared" si="0"/>
        <v>30</v>
      </c>
      <c r="H32" s="20">
        <f t="shared" si="2"/>
        <v>44</v>
      </c>
    </row>
    <row r="33" spans="1:9" ht="12.75">
      <c r="A33" s="11">
        <v>32</v>
      </c>
      <c r="B33" s="3" t="s">
        <v>284</v>
      </c>
      <c r="C33" s="3" t="s">
        <v>32</v>
      </c>
      <c r="D33" s="2" t="s">
        <v>137</v>
      </c>
      <c r="E33" s="13">
        <v>0.035243055555555555</v>
      </c>
      <c r="F33" s="20">
        <f t="shared" si="1"/>
        <v>43</v>
      </c>
      <c r="G33" s="20">
        <f t="shared" si="0"/>
        <v>29</v>
      </c>
      <c r="H33" s="20">
        <f t="shared" si="2"/>
        <v>43</v>
      </c>
      <c r="I33" s="5">
        <v>1</v>
      </c>
    </row>
    <row r="34" spans="1:8" ht="12.75">
      <c r="A34" s="11">
        <v>33</v>
      </c>
      <c r="B34" s="3" t="s">
        <v>285</v>
      </c>
      <c r="C34" s="3" t="s">
        <v>18</v>
      </c>
      <c r="D34" s="2" t="s">
        <v>137</v>
      </c>
      <c r="E34" s="13">
        <v>0.035289351851851856</v>
      </c>
      <c r="F34" s="20" t="str">
        <f t="shared" si="1"/>
        <v>-</v>
      </c>
      <c r="G34" s="20">
        <f t="shared" si="0"/>
        <v>28</v>
      </c>
      <c r="H34" s="20">
        <f t="shared" si="2"/>
        <v>43</v>
      </c>
    </row>
    <row r="35" spans="1:8" ht="12.75">
      <c r="A35" s="11">
        <v>34</v>
      </c>
      <c r="B35" s="3" t="s">
        <v>290</v>
      </c>
      <c r="C35" s="3" t="s">
        <v>51</v>
      </c>
      <c r="D35" s="2" t="s">
        <v>60</v>
      </c>
      <c r="E35" s="13">
        <v>0.035787037037037034</v>
      </c>
      <c r="F35" s="20" t="str">
        <f t="shared" si="1"/>
        <v>-</v>
      </c>
      <c r="G35" s="20">
        <f t="shared" si="0"/>
        <v>27</v>
      </c>
      <c r="H35" s="20">
        <f t="shared" si="2"/>
        <v>43</v>
      </c>
    </row>
    <row r="36" spans="1:9" ht="12.75">
      <c r="A36" s="11">
        <v>35</v>
      </c>
      <c r="B36" s="3" t="s">
        <v>297</v>
      </c>
      <c r="C36" s="3" t="s">
        <v>87</v>
      </c>
      <c r="D36" s="2" t="s">
        <v>6</v>
      </c>
      <c r="E36" s="13">
        <v>0.03607638888888889</v>
      </c>
      <c r="F36" s="20">
        <f t="shared" si="1"/>
        <v>42</v>
      </c>
      <c r="G36" s="20">
        <f t="shared" si="0"/>
        <v>26</v>
      </c>
      <c r="H36" s="20">
        <f t="shared" si="2"/>
        <v>42</v>
      </c>
      <c r="I36" s="5">
        <v>1</v>
      </c>
    </row>
    <row r="37" spans="1:9" ht="12.75">
      <c r="A37" s="11">
        <v>36</v>
      </c>
      <c r="B37" s="3" t="s">
        <v>303</v>
      </c>
      <c r="C37" s="3" t="s">
        <v>87</v>
      </c>
      <c r="D37" s="2" t="s">
        <v>60</v>
      </c>
      <c r="E37" s="13">
        <v>0.03631944444444444</v>
      </c>
      <c r="F37" s="20">
        <f t="shared" si="1"/>
        <v>41</v>
      </c>
      <c r="G37" s="20">
        <f t="shared" si="0"/>
        <v>25</v>
      </c>
      <c r="H37" s="20">
        <f t="shared" si="2"/>
        <v>41</v>
      </c>
      <c r="I37" s="5">
        <v>1</v>
      </c>
    </row>
    <row r="38" spans="1:8" ht="12.75">
      <c r="A38" s="11">
        <v>37</v>
      </c>
      <c r="B38" s="3" t="s">
        <v>304</v>
      </c>
      <c r="C38" s="3" t="s">
        <v>18</v>
      </c>
      <c r="D38" s="2" t="s">
        <v>60</v>
      </c>
      <c r="E38" s="13">
        <v>0.03649305555555555</v>
      </c>
      <c r="F38" s="20" t="str">
        <f t="shared" si="1"/>
        <v>-</v>
      </c>
      <c r="G38" s="20">
        <f t="shared" si="0"/>
        <v>24</v>
      </c>
      <c r="H38" s="20">
        <f t="shared" si="2"/>
        <v>41</v>
      </c>
    </row>
    <row r="39" spans="1:8" ht="12.75">
      <c r="A39" s="11">
        <v>38</v>
      </c>
      <c r="B39" s="3" t="s">
        <v>312</v>
      </c>
      <c r="C39" s="3" t="s">
        <v>51</v>
      </c>
      <c r="D39" s="2" t="s">
        <v>137</v>
      </c>
      <c r="E39" s="13">
        <v>0.03711805555555556</v>
      </c>
      <c r="F39" s="20" t="str">
        <f t="shared" si="1"/>
        <v>-</v>
      </c>
      <c r="G39" s="20">
        <f t="shared" si="0"/>
        <v>23</v>
      </c>
      <c r="H39" s="20">
        <f t="shared" si="2"/>
        <v>41</v>
      </c>
    </row>
    <row r="40" spans="1:9" ht="12.75">
      <c r="A40" s="11">
        <v>39</v>
      </c>
      <c r="B40" s="3" t="s">
        <v>320</v>
      </c>
      <c r="C40" s="3" t="s">
        <v>321</v>
      </c>
      <c r="D40" s="2" t="s">
        <v>137</v>
      </c>
      <c r="E40" s="13">
        <v>0.037523148148148146</v>
      </c>
      <c r="F40" s="20">
        <f t="shared" si="1"/>
        <v>40</v>
      </c>
      <c r="G40" s="20">
        <f t="shared" si="0"/>
        <v>22</v>
      </c>
      <c r="H40" s="20">
        <f t="shared" si="2"/>
        <v>40</v>
      </c>
      <c r="I40" s="5">
        <v>1</v>
      </c>
    </row>
    <row r="41" spans="1:9" ht="12.75">
      <c r="A41" s="11">
        <v>40</v>
      </c>
      <c r="B41" s="3" t="s">
        <v>323</v>
      </c>
      <c r="C41" s="3" t="s">
        <v>87</v>
      </c>
      <c r="D41" s="2" t="s">
        <v>137</v>
      </c>
      <c r="E41" s="13">
        <v>0.03755787037037037</v>
      </c>
      <c r="F41" s="20">
        <f t="shared" si="1"/>
        <v>39</v>
      </c>
      <c r="G41" s="20">
        <f t="shared" si="0"/>
        <v>21</v>
      </c>
      <c r="H41" s="20">
        <f t="shared" si="2"/>
        <v>39</v>
      </c>
      <c r="I41" s="5">
        <v>1</v>
      </c>
    </row>
    <row r="42" spans="1:8" ht="12.75">
      <c r="A42" s="11">
        <v>41</v>
      </c>
      <c r="B42" s="3" t="s">
        <v>325</v>
      </c>
      <c r="C42" s="3" t="s">
        <v>34</v>
      </c>
      <c r="D42" s="2" t="s">
        <v>6</v>
      </c>
      <c r="E42" s="13">
        <v>0.037592592592592594</v>
      </c>
      <c r="F42" s="20" t="str">
        <f t="shared" si="1"/>
        <v>-</v>
      </c>
      <c r="G42" s="20">
        <f t="shared" si="0"/>
        <v>20</v>
      </c>
      <c r="H42" s="20">
        <f t="shared" si="2"/>
        <v>39</v>
      </c>
    </row>
    <row r="43" spans="1:8" ht="12.75">
      <c r="A43" s="11">
        <v>42</v>
      </c>
      <c r="B43" s="3" t="s">
        <v>327</v>
      </c>
      <c r="C43" s="3" t="s">
        <v>18</v>
      </c>
      <c r="D43" s="2" t="s">
        <v>6</v>
      </c>
      <c r="E43" s="13">
        <v>0.03761574074074074</v>
      </c>
      <c r="F43" s="20" t="str">
        <f t="shared" si="1"/>
        <v>-</v>
      </c>
      <c r="G43" s="20">
        <f t="shared" si="0"/>
        <v>19</v>
      </c>
      <c r="H43" s="20">
        <f t="shared" si="2"/>
        <v>39</v>
      </c>
    </row>
    <row r="44" spans="1:8" ht="12.75">
      <c r="A44" s="11">
        <v>43</v>
      </c>
      <c r="B44" s="3" t="s">
        <v>329</v>
      </c>
      <c r="C44" s="3" t="s">
        <v>87</v>
      </c>
      <c r="D44" s="2" t="s">
        <v>6</v>
      </c>
      <c r="E44" s="13">
        <v>0.037766203703703705</v>
      </c>
      <c r="F44" s="20" t="str">
        <f t="shared" si="1"/>
        <v>-</v>
      </c>
      <c r="G44" s="20">
        <f t="shared" si="0"/>
        <v>18</v>
      </c>
      <c r="H44" s="20">
        <f t="shared" si="2"/>
        <v>39</v>
      </c>
    </row>
    <row r="45" spans="1:8" ht="12.75">
      <c r="A45" s="11">
        <v>44</v>
      </c>
      <c r="B45" s="3" t="s">
        <v>332</v>
      </c>
      <c r="C45" s="3" t="s">
        <v>51</v>
      </c>
      <c r="D45" s="2" t="s">
        <v>6</v>
      </c>
      <c r="E45" s="13">
        <v>0.03782407407407407</v>
      </c>
      <c r="F45" s="20" t="str">
        <f t="shared" si="1"/>
        <v>-</v>
      </c>
      <c r="G45" s="20">
        <f t="shared" si="0"/>
        <v>17</v>
      </c>
      <c r="H45" s="20">
        <f t="shared" si="2"/>
        <v>39</v>
      </c>
    </row>
    <row r="46" spans="1:8" ht="12.75">
      <c r="A46" s="11">
        <v>45</v>
      </c>
      <c r="B46" s="3" t="s">
        <v>342</v>
      </c>
      <c r="C46" s="3" t="s">
        <v>87</v>
      </c>
      <c r="D46" s="2" t="s">
        <v>60</v>
      </c>
      <c r="E46" s="13">
        <v>0.038703703703703705</v>
      </c>
      <c r="F46" s="20" t="str">
        <f t="shared" si="1"/>
        <v>-</v>
      </c>
      <c r="G46" s="20">
        <f t="shared" si="0"/>
        <v>16</v>
      </c>
      <c r="H46" s="20">
        <f t="shared" si="2"/>
        <v>39</v>
      </c>
    </row>
    <row r="47" spans="1:8" ht="12.75">
      <c r="A47" s="11">
        <v>46</v>
      </c>
      <c r="B47" s="3" t="s">
        <v>352</v>
      </c>
      <c r="C47" s="3" t="s">
        <v>87</v>
      </c>
      <c r="D47" s="2" t="s">
        <v>137</v>
      </c>
      <c r="E47" s="13">
        <v>0.03945601851851852</v>
      </c>
      <c r="F47" s="20" t="str">
        <f t="shared" si="1"/>
        <v>-</v>
      </c>
      <c r="G47" s="20">
        <f t="shared" si="0"/>
        <v>15</v>
      </c>
      <c r="H47" s="20">
        <f t="shared" si="2"/>
        <v>39</v>
      </c>
    </row>
    <row r="48" spans="1:8" ht="12.75">
      <c r="A48" s="11">
        <v>47</v>
      </c>
      <c r="B48" s="3" t="s">
        <v>367</v>
      </c>
      <c r="C48" s="3" t="s">
        <v>87</v>
      </c>
      <c r="D48" s="2" t="s">
        <v>6</v>
      </c>
      <c r="E48" s="13">
        <v>0.04101851851851852</v>
      </c>
      <c r="F48" s="20" t="str">
        <f t="shared" si="1"/>
        <v>-</v>
      </c>
      <c r="G48" s="20">
        <f t="shared" si="0"/>
        <v>14</v>
      </c>
      <c r="H48" s="20">
        <f t="shared" si="2"/>
        <v>39</v>
      </c>
    </row>
    <row r="49" spans="1:8" ht="12.75">
      <c r="A49" s="11">
        <v>48</v>
      </c>
      <c r="B49" s="3" t="s">
        <v>369</v>
      </c>
      <c r="C49" s="3" t="s">
        <v>32</v>
      </c>
      <c r="D49" s="2" t="s">
        <v>137</v>
      </c>
      <c r="E49" s="13">
        <v>0.04107638888888889</v>
      </c>
      <c r="F49" s="20" t="str">
        <f t="shared" si="1"/>
        <v>-</v>
      </c>
      <c r="G49" s="20">
        <f t="shared" si="0"/>
        <v>13</v>
      </c>
      <c r="H49" s="20">
        <f t="shared" si="2"/>
        <v>39</v>
      </c>
    </row>
    <row r="50" spans="1:5" ht="12.75">
      <c r="A50" s="11"/>
      <c r="E50" s="13"/>
    </row>
    <row r="51" spans="1:5" ht="12.75">
      <c r="A51" s="11"/>
      <c r="E51" s="13"/>
    </row>
    <row r="52" spans="1:5" ht="12.75">
      <c r="A52" s="11"/>
      <c r="E52" s="13"/>
    </row>
    <row r="53" spans="1:5" ht="12.75">
      <c r="A53" s="11"/>
      <c r="E53" s="12"/>
    </row>
    <row r="54" spans="1:5" ht="12.75">
      <c r="A54" s="11"/>
      <c r="E54" s="12"/>
    </row>
    <row r="55" spans="1:5" ht="12.75">
      <c r="A55" s="11"/>
      <c r="E55" s="13"/>
    </row>
    <row r="56" spans="1:5" ht="12.75">
      <c r="A56" s="11"/>
      <c r="E56" s="13"/>
    </row>
    <row r="57" spans="1:5" ht="12.75">
      <c r="A57" s="11"/>
      <c r="E57" s="13"/>
    </row>
    <row r="58" spans="1:5" ht="12.75">
      <c r="A58" s="11"/>
      <c r="E58" s="13"/>
    </row>
    <row r="59" spans="1:5" ht="12.75">
      <c r="A59" s="11"/>
      <c r="E59" s="13"/>
    </row>
    <row r="60" spans="1:5" ht="12.75">
      <c r="A60" s="11"/>
      <c r="E60" s="13"/>
    </row>
    <row r="61" spans="1:5" ht="12.75">
      <c r="A61" s="11"/>
      <c r="E61" s="13"/>
    </row>
    <row r="62" spans="1:5" ht="12.75">
      <c r="A62" s="11"/>
      <c r="E62" s="13"/>
    </row>
    <row r="63" spans="1:5" ht="12.75">
      <c r="A63" s="11"/>
      <c r="E63" s="13"/>
    </row>
    <row r="64" spans="1:5" ht="12.75">
      <c r="A64" s="11"/>
      <c r="E64" s="13"/>
    </row>
    <row r="65" spans="1:5" ht="12.75">
      <c r="A65" s="11"/>
      <c r="E65" s="13"/>
    </row>
    <row r="66" spans="1:5" ht="12.75">
      <c r="A66" s="11"/>
      <c r="E66" s="13"/>
    </row>
    <row r="67" spans="1:5" ht="12.75">
      <c r="A67" s="11"/>
      <c r="E67" s="13"/>
    </row>
    <row r="68" spans="1:5" ht="12.75">
      <c r="A68" s="11"/>
      <c r="E68" s="13"/>
    </row>
    <row r="69" spans="1:5" ht="12.75">
      <c r="A69" s="11"/>
      <c r="E69" s="13"/>
    </row>
    <row r="70" spans="1:5" ht="12.75">
      <c r="A70" s="11"/>
      <c r="E70" s="13"/>
    </row>
    <row r="71" spans="1:5" ht="12.75">
      <c r="A71" s="11"/>
      <c r="E71" s="13"/>
    </row>
    <row r="72" spans="1:5" ht="12.75">
      <c r="A72" s="11"/>
      <c r="E72" s="13"/>
    </row>
    <row r="73" spans="1:5" ht="12.75">
      <c r="A73" s="11"/>
      <c r="E73" s="13"/>
    </row>
    <row r="74" spans="1:5" ht="12.75">
      <c r="A74" s="11"/>
      <c r="E74" s="13"/>
    </row>
    <row r="75" spans="1:5" ht="12.75">
      <c r="A75" s="11"/>
      <c r="E75" s="13"/>
    </row>
    <row r="76" spans="1:5" ht="12.75">
      <c r="A76" s="11"/>
      <c r="E76" s="13"/>
    </row>
    <row r="77" spans="1:5" ht="12.75">
      <c r="A77" s="11"/>
      <c r="E77" s="13"/>
    </row>
    <row r="78" spans="1:5" ht="12.75">
      <c r="A78" s="11"/>
      <c r="E78" s="13"/>
    </row>
    <row r="79" spans="1:5" ht="12.75">
      <c r="A79" s="11"/>
      <c r="E79" s="13"/>
    </row>
    <row r="80" spans="1:5" ht="12.75">
      <c r="A80" s="11"/>
      <c r="E80" s="13"/>
    </row>
    <row r="81" spans="1:5" ht="12.75">
      <c r="A81" s="11"/>
      <c r="E81" s="13"/>
    </row>
    <row r="82" spans="1:5" ht="12.75">
      <c r="A82" s="11"/>
      <c r="E82" s="13"/>
    </row>
    <row r="83" spans="1:5" ht="12.75">
      <c r="A83" s="11"/>
      <c r="E83" s="13"/>
    </row>
    <row r="84" spans="1:5" ht="12.75">
      <c r="A84" s="11"/>
      <c r="E84" s="13"/>
    </row>
    <row r="85" spans="1:5" ht="12.75">
      <c r="A85" s="11"/>
      <c r="E85" s="13"/>
    </row>
    <row r="86" spans="1:5" ht="12.75">
      <c r="A86" s="11"/>
      <c r="E86" s="13"/>
    </row>
    <row r="87" spans="1:5" ht="12.75">
      <c r="A87" s="11"/>
      <c r="E87" s="13"/>
    </row>
    <row r="88" spans="1:5" ht="12.75">
      <c r="A88" s="11"/>
      <c r="E88" s="13"/>
    </row>
    <row r="89" spans="1:5" ht="12.75">
      <c r="A89" s="11"/>
      <c r="E89" s="13"/>
    </row>
    <row r="90" spans="1:5" ht="12.75">
      <c r="A90" s="11"/>
      <c r="E90" s="13"/>
    </row>
    <row r="91" spans="1:5" ht="12.75">
      <c r="A91" s="11"/>
      <c r="E91" s="13"/>
    </row>
    <row r="92" spans="1:5" ht="12.75">
      <c r="A92" s="11"/>
      <c r="E92" s="13"/>
    </row>
    <row r="93" spans="1:5" ht="12.75">
      <c r="A93" s="11"/>
      <c r="E93" s="13"/>
    </row>
    <row r="94" spans="1:5" ht="12.75">
      <c r="A94" s="11"/>
      <c r="E94" s="13"/>
    </row>
    <row r="95" spans="1:5" ht="12.75">
      <c r="A95" s="11"/>
      <c r="E95" s="13"/>
    </row>
    <row r="96" spans="1:5" ht="12.75">
      <c r="A96" s="11"/>
      <c r="E96" s="13"/>
    </row>
    <row r="97" spans="1:5" ht="12.75">
      <c r="A97" s="11"/>
      <c r="E97" s="13"/>
    </row>
    <row r="98" spans="1:5" ht="12.75">
      <c r="A98" s="11"/>
      <c r="E98" s="13"/>
    </row>
    <row r="99" spans="1:5" ht="12.75">
      <c r="A99" s="11"/>
      <c r="E99" s="13"/>
    </row>
    <row r="100" spans="1:5" ht="12.75">
      <c r="A100" s="11"/>
      <c r="E100" s="13"/>
    </row>
    <row r="101" spans="1:5" ht="12.75">
      <c r="A101" s="11"/>
      <c r="E101" s="13"/>
    </row>
    <row r="102" spans="1:5" ht="12.75">
      <c r="A102" s="11"/>
      <c r="E102" s="13"/>
    </row>
    <row r="103" spans="1:5" ht="12.75">
      <c r="A103" s="11"/>
      <c r="E103" s="13"/>
    </row>
    <row r="104" spans="1:5" ht="12.75">
      <c r="A104" s="11"/>
      <c r="E104" s="13"/>
    </row>
    <row r="105" spans="1:5" ht="12.75">
      <c r="A105" s="11"/>
      <c r="E105" s="13"/>
    </row>
    <row r="106" spans="1:5" ht="12.75">
      <c r="A106" s="11"/>
      <c r="E106" s="13"/>
    </row>
    <row r="107" spans="1:5" ht="12.75">
      <c r="A107" s="11"/>
      <c r="E107" s="13"/>
    </row>
    <row r="108" spans="1:5" ht="12.75">
      <c r="A108" s="11"/>
      <c r="E108" s="13"/>
    </row>
    <row r="109" spans="1:5" ht="12.75">
      <c r="A109" s="11"/>
      <c r="E109" s="13"/>
    </row>
    <row r="110" spans="1:5" ht="12.75">
      <c r="A110" s="11"/>
      <c r="E110" s="13"/>
    </row>
    <row r="111" spans="1:5" ht="12.75">
      <c r="A111" s="11"/>
      <c r="E111" s="13"/>
    </row>
    <row r="112" spans="1:5" ht="12.75">
      <c r="A112" s="11"/>
      <c r="E112" s="13"/>
    </row>
    <row r="113" spans="1:5" ht="12.75">
      <c r="A113" s="11"/>
      <c r="E113" s="13"/>
    </row>
    <row r="114" spans="1:5" ht="12.75">
      <c r="A114" s="11"/>
      <c r="E114" s="13"/>
    </row>
    <row r="115" spans="1:5" ht="12.75">
      <c r="A115" s="11"/>
      <c r="E115" s="13"/>
    </row>
    <row r="116" spans="1:5" ht="12.75">
      <c r="A116" s="11"/>
      <c r="E116" s="13"/>
    </row>
    <row r="117" spans="1:5" ht="12.75">
      <c r="A117" s="11"/>
      <c r="E117" s="13"/>
    </row>
    <row r="118" spans="1:5" ht="12.75">
      <c r="A118" s="11"/>
      <c r="E118" s="13"/>
    </row>
    <row r="119" spans="1:5" ht="12.75">
      <c r="A119" s="11"/>
      <c r="E119" s="13"/>
    </row>
    <row r="120" spans="1:5" ht="12.75">
      <c r="A120" s="11"/>
      <c r="E120" s="13"/>
    </row>
    <row r="121" spans="1:5" ht="12.75">
      <c r="A121" s="11"/>
      <c r="E121" s="13"/>
    </row>
    <row r="122" spans="1:5" ht="12.75">
      <c r="A122" s="11"/>
      <c r="E122" s="13"/>
    </row>
    <row r="123" spans="1:5" ht="12.75">
      <c r="A123" s="11"/>
      <c r="E123" s="13"/>
    </row>
    <row r="124" spans="1:5" ht="12.75">
      <c r="A124" s="11"/>
      <c r="E124" s="13"/>
    </row>
    <row r="125" spans="1:5" ht="12.75">
      <c r="A125" s="11"/>
      <c r="E125" s="13"/>
    </row>
    <row r="126" spans="1:5" ht="12.75">
      <c r="A126" s="11"/>
      <c r="E126" s="13"/>
    </row>
    <row r="127" spans="1:5" ht="12.75">
      <c r="A127" s="11"/>
      <c r="E127" s="13"/>
    </row>
    <row r="128" spans="1:5" ht="12.75">
      <c r="A128" s="11"/>
      <c r="E128" s="13"/>
    </row>
    <row r="129" spans="1:5" ht="12.75">
      <c r="A129" s="11"/>
      <c r="E129" s="13"/>
    </row>
    <row r="130" spans="1:5" ht="12.75">
      <c r="A130" s="11"/>
      <c r="E130" s="13"/>
    </row>
    <row r="131" spans="1:5" ht="12.75">
      <c r="A131" s="11"/>
      <c r="E131" s="13"/>
    </row>
    <row r="132" spans="1:5" ht="12.75">
      <c r="A132" s="11"/>
      <c r="E132" s="13"/>
    </row>
    <row r="133" spans="1:5" ht="12.75">
      <c r="A133" s="11"/>
      <c r="E133" s="13"/>
    </row>
    <row r="134" spans="1:5" ht="12.75">
      <c r="A134" s="11"/>
      <c r="E134" s="13"/>
    </row>
    <row r="135" spans="1:5" ht="12.75">
      <c r="A135" s="11"/>
      <c r="E135" s="13"/>
    </row>
    <row r="136" spans="1:5" ht="12.75">
      <c r="A136" s="11"/>
      <c r="E136" s="13"/>
    </row>
    <row r="137" spans="1:5" ht="12.75">
      <c r="A137" s="11"/>
      <c r="E137" s="13"/>
    </row>
    <row r="138" spans="1:5" ht="12.75">
      <c r="A138" s="11"/>
      <c r="E138" s="13"/>
    </row>
    <row r="139" spans="1:5" ht="12.75">
      <c r="A139" s="11"/>
      <c r="E139" s="13"/>
    </row>
    <row r="140" spans="1:5" ht="12.75">
      <c r="A140" s="11"/>
      <c r="E140" s="12"/>
    </row>
    <row r="141" spans="1:5" ht="12.75">
      <c r="A141" s="11"/>
      <c r="E141" s="12"/>
    </row>
    <row r="142" spans="1:5" ht="12.75">
      <c r="A142" s="11"/>
      <c r="E142" s="12"/>
    </row>
    <row r="143" spans="1:5" ht="12.75">
      <c r="A143" s="11"/>
      <c r="E143" s="12"/>
    </row>
    <row r="144" spans="1:5" ht="12.75">
      <c r="A144" s="11"/>
      <c r="E144" s="12"/>
    </row>
    <row r="145" spans="1:5" ht="12.75">
      <c r="A145" s="11"/>
      <c r="E145" s="12"/>
    </row>
    <row r="146" spans="1:5" ht="12.75">
      <c r="A146" s="11"/>
      <c r="E146" s="12"/>
    </row>
    <row r="147" spans="1:5" ht="12.75">
      <c r="A147" s="11"/>
      <c r="E147" s="12"/>
    </row>
    <row r="148" spans="1:5" ht="12.75">
      <c r="A148" s="11"/>
      <c r="E148" s="12"/>
    </row>
    <row r="149" spans="1:5" ht="12.75">
      <c r="A149" s="11"/>
      <c r="E149" s="12"/>
    </row>
    <row r="150" spans="1:5" ht="12.75">
      <c r="A150" s="11"/>
      <c r="E150" s="12"/>
    </row>
    <row r="151" spans="1:5" ht="12.75">
      <c r="A151" s="11"/>
      <c r="E151" s="12"/>
    </row>
    <row r="152" spans="1:5" ht="12.75">
      <c r="A152" s="11"/>
      <c r="E152" s="12"/>
    </row>
    <row r="153" spans="1:5" ht="12.75">
      <c r="A153" s="11"/>
      <c r="E153" s="12"/>
    </row>
    <row r="154" spans="1:5" ht="12.75">
      <c r="A154" s="11"/>
      <c r="E154" s="12"/>
    </row>
    <row r="155" spans="1:5" ht="12.75">
      <c r="A155" s="11"/>
      <c r="E155" s="12"/>
    </row>
    <row r="156" spans="1:5" ht="12.75">
      <c r="A156" s="11"/>
      <c r="E156" s="12"/>
    </row>
    <row r="157" spans="1:5" ht="12.75">
      <c r="A157" s="11"/>
      <c r="E157" s="12"/>
    </row>
    <row r="158" spans="1:5" ht="12.75">
      <c r="A158" s="11"/>
      <c r="E158" s="12"/>
    </row>
    <row r="159" spans="1:5" ht="12.75">
      <c r="A159" s="11"/>
      <c r="E159" s="12"/>
    </row>
    <row r="160" spans="1:5" ht="12.75">
      <c r="A160" s="11"/>
      <c r="E160" s="12"/>
    </row>
    <row r="161" spans="1:5" ht="12.75">
      <c r="A161" s="11"/>
      <c r="E161" s="12"/>
    </row>
    <row r="162" spans="1:5" ht="12.75">
      <c r="A162" s="11"/>
      <c r="E162" s="12"/>
    </row>
    <row r="163" spans="1:5" ht="12.75">
      <c r="A163" s="11"/>
      <c r="E163" s="12"/>
    </row>
    <row r="164" spans="1:5" ht="12.75">
      <c r="A164" s="11"/>
      <c r="E164" s="12"/>
    </row>
    <row r="165" spans="1:5" ht="12.75">
      <c r="A165" s="11"/>
      <c r="E165" s="12"/>
    </row>
    <row r="166" spans="1:5" ht="12.75">
      <c r="A166" s="11"/>
      <c r="E166" s="12"/>
    </row>
    <row r="167" spans="1:5" ht="12.75">
      <c r="A167" s="11"/>
      <c r="E167" s="12"/>
    </row>
    <row r="168" spans="1:5" ht="12.75">
      <c r="A168" s="11"/>
      <c r="E168" s="12"/>
    </row>
    <row r="169" spans="1:5" ht="12.75">
      <c r="A169" s="11"/>
      <c r="E169" s="12"/>
    </row>
    <row r="170" spans="1:5" ht="12.75">
      <c r="A170" s="11"/>
      <c r="E170" s="12"/>
    </row>
    <row r="171" spans="1:5" ht="12.75">
      <c r="A171" s="11"/>
      <c r="E171" s="12"/>
    </row>
    <row r="172" spans="1:5" ht="12.75">
      <c r="A172" s="11"/>
      <c r="E172" s="12"/>
    </row>
    <row r="173" spans="1:5" ht="12.75">
      <c r="A173" s="11"/>
      <c r="E173" s="12"/>
    </row>
    <row r="174" spans="1:5" ht="12.75">
      <c r="A174" s="11"/>
      <c r="E174" s="12"/>
    </row>
    <row r="175" spans="1:5" ht="12.75">
      <c r="A175" s="11"/>
      <c r="E175" s="12"/>
    </row>
    <row r="176" spans="1:5" ht="12.75">
      <c r="A176" s="11"/>
      <c r="E176" s="12"/>
    </row>
    <row r="177" spans="1:5" ht="12.75">
      <c r="A177" s="11"/>
      <c r="E177" s="12"/>
    </row>
    <row r="178" spans="1:5" ht="12.75">
      <c r="A178" s="11"/>
      <c r="E178" s="12"/>
    </row>
    <row r="179" spans="1:5" ht="12.75">
      <c r="A179" s="11"/>
      <c r="E179" s="12"/>
    </row>
    <row r="180" spans="1:5" ht="12.75">
      <c r="A180" s="11"/>
      <c r="E180" s="12"/>
    </row>
    <row r="181" spans="1:5" ht="12.75">
      <c r="A181" s="11"/>
      <c r="E181" s="12"/>
    </row>
    <row r="182" spans="1:5" ht="12.75">
      <c r="A182" s="11"/>
      <c r="E182" s="12"/>
    </row>
    <row r="183" spans="1:5" ht="12.75">
      <c r="A183" s="11"/>
      <c r="E183" s="12"/>
    </row>
    <row r="184" spans="1:5" ht="12.75">
      <c r="A184" s="11"/>
      <c r="E184" s="12"/>
    </row>
    <row r="185" spans="1:5" ht="12.75">
      <c r="A185" s="11"/>
      <c r="E185" s="12"/>
    </row>
    <row r="186" spans="1:5" ht="12.75">
      <c r="A186" s="11"/>
      <c r="E186" s="12"/>
    </row>
    <row r="187" spans="1:5" ht="12.75">
      <c r="A187" s="11"/>
      <c r="E187" s="12"/>
    </row>
    <row r="188" spans="1:5" ht="12.75">
      <c r="A188" s="11"/>
      <c r="E188" s="12"/>
    </row>
    <row r="189" spans="1:5" ht="12.75">
      <c r="A189" s="11"/>
      <c r="E189" s="12"/>
    </row>
    <row r="190" spans="1:5" ht="12.75">
      <c r="A190" s="11"/>
      <c r="E190" s="12"/>
    </row>
    <row r="191" spans="1:5" ht="12.75">
      <c r="A191" s="11"/>
      <c r="E191" s="12"/>
    </row>
    <row r="192" spans="1:5" ht="12.75">
      <c r="A192" s="11"/>
      <c r="E192" s="12"/>
    </row>
    <row r="193" spans="1:5" ht="12.75">
      <c r="A193" s="11"/>
      <c r="E193" s="12"/>
    </row>
    <row r="194" spans="1:5" ht="12.75">
      <c r="A194" s="11"/>
      <c r="E194" s="12"/>
    </row>
    <row r="195" spans="1:5" ht="12.75">
      <c r="A195" s="11"/>
      <c r="E195" s="12"/>
    </row>
    <row r="196" spans="1:5" ht="12.75">
      <c r="A196" s="11"/>
      <c r="E196" s="12"/>
    </row>
    <row r="197" spans="1:5" ht="12.75">
      <c r="A197" s="11"/>
      <c r="E197" s="12"/>
    </row>
    <row r="198" spans="1:5" ht="12.75">
      <c r="A198" s="11"/>
      <c r="E198" s="12"/>
    </row>
    <row r="199" spans="1:5" ht="12.75">
      <c r="A199" s="11"/>
      <c r="E199" s="12"/>
    </row>
    <row r="200" spans="1:5" ht="12.75">
      <c r="A200" s="11"/>
      <c r="E200" s="12"/>
    </row>
    <row r="201" spans="1:5" ht="12.75">
      <c r="A201" s="11"/>
      <c r="E201" s="12"/>
    </row>
    <row r="202" spans="1:5" ht="12.75">
      <c r="A202" s="11"/>
      <c r="E202" s="12"/>
    </row>
    <row r="203" spans="1:5" ht="12.75">
      <c r="A203" s="11"/>
      <c r="E203" s="12"/>
    </row>
    <row r="204" spans="1:5" ht="12.75">
      <c r="A204" s="11"/>
      <c r="E204" s="12"/>
    </row>
    <row r="205" spans="1:5" ht="12.75">
      <c r="A205" s="11"/>
      <c r="E205" s="12"/>
    </row>
    <row r="206" spans="1:5" ht="12.75">
      <c r="A206" s="11"/>
      <c r="E206" s="12"/>
    </row>
    <row r="207" spans="1:5" ht="12.75">
      <c r="A207" s="11"/>
      <c r="E207" s="12"/>
    </row>
    <row r="208" spans="1:5" ht="12.75">
      <c r="A208" s="11"/>
      <c r="E208" s="12"/>
    </row>
    <row r="209" spans="1:5" ht="12.75">
      <c r="A209" s="11"/>
      <c r="E209" s="12"/>
    </row>
    <row r="210" spans="1:5" ht="12.75">
      <c r="A210" s="11"/>
      <c r="E210" s="12"/>
    </row>
    <row r="211" spans="1:5" ht="12.75">
      <c r="A211" s="11"/>
      <c r="E211" s="12"/>
    </row>
    <row r="212" spans="1:5" ht="12.75">
      <c r="A212" s="11"/>
      <c r="E212" s="13"/>
    </row>
    <row r="213" spans="1:5" ht="12.75">
      <c r="A213" s="11"/>
      <c r="E213" s="13"/>
    </row>
    <row r="214" spans="1:5" ht="12.75">
      <c r="A214" s="11"/>
      <c r="E214" s="13"/>
    </row>
    <row r="215" spans="1:5" ht="12.75">
      <c r="A215" s="11"/>
      <c r="E215" s="13"/>
    </row>
    <row r="216" spans="1:5" ht="12.75">
      <c r="A216" s="11"/>
      <c r="E216" s="13"/>
    </row>
    <row r="217" spans="1:5" ht="12.75">
      <c r="A217" s="11"/>
      <c r="E217" s="13"/>
    </row>
    <row r="218" spans="1:5" ht="12.75">
      <c r="A218" s="11"/>
      <c r="E218" s="13"/>
    </row>
    <row r="219" spans="1:5" ht="12.75">
      <c r="A219" s="11"/>
      <c r="E219" s="13"/>
    </row>
    <row r="220" spans="1:5" ht="12.75">
      <c r="A220" s="11"/>
      <c r="E220" s="13"/>
    </row>
    <row r="221" spans="1:5" ht="12.75">
      <c r="A221" s="11"/>
      <c r="E221" s="13"/>
    </row>
    <row r="222" spans="1:5" ht="12.75">
      <c r="A222" s="11"/>
      <c r="E222" s="13"/>
    </row>
    <row r="223" spans="1:5" ht="12.75">
      <c r="A223" s="11"/>
      <c r="E223" s="13"/>
    </row>
    <row r="224" spans="1:5" ht="12.75">
      <c r="A224" s="11"/>
      <c r="E224" s="13"/>
    </row>
    <row r="225" spans="1:5" ht="12.75">
      <c r="A225" s="11"/>
      <c r="E225" s="13"/>
    </row>
    <row r="226" spans="1:5" ht="12.75">
      <c r="A226" s="11"/>
      <c r="E226" s="13"/>
    </row>
    <row r="227" spans="1:5" ht="12.75">
      <c r="A227" s="11"/>
      <c r="E227" s="13"/>
    </row>
    <row r="228" spans="1:5" ht="12.75">
      <c r="A228" s="11"/>
      <c r="E228" s="13"/>
    </row>
    <row r="229" spans="1:5" ht="12.75">
      <c r="A229" s="11"/>
      <c r="E229" s="12"/>
    </row>
    <row r="230" spans="1:5" ht="12.75">
      <c r="A230" s="11"/>
      <c r="E230" s="12"/>
    </row>
    <row r="231" spans="1:5" ht="12.75">
      <c r="A231" s="11"/>
      <c r="E231" s="12"/>
    </row>
    <row r="232" spans="1:5" ht="12.75">
      <c r="A232" s="11"/>
      <c r="E232" s="12"/>
    </row>
    <row r="233" spans="1:5" ht="12.75">
      <c r="A233" s="11"/>
      <c r="E233" s="12"/>
    </row>
    <row r="234" spans="1:5" ht="12.75">
      <c r="A234" s="11"/>
      <c r="E234" s="12"/>
    </row>
    <row r="235" spans="1:5" ht="12.75">
      <c r="A235" s="11"/>
      <c r="E235" s="12"/>
    </row>
    <row r="236" spans="1:5" ht="12.75">
      <c r="A236" s="11"/>
      <c r="E236" s="12"/>
    </row>
    <row r="237" spans="1:5" ht="12.75">
      <c r="A237" s="11"/>
      <c r="E237" s="12"/>
    </row>
    <row r="238" spans="1:5" ht="12.75">
      <c r="A238" s="11"/>
      <c r="E238" s="13"/>
    </row>
    <row r="239" spans="1:5" ht="12.75">
      <c r="A239" s="11"/>
      <c r="E239" s="13"/>
    </row>
    <row r="240" spans="1:5" ht="12.75">
      <c r="A240" s="11"/>
      <c r="E240" s="13"/>
    </row>
    <row r="241" spans="1:5" ht="12.75">
      <c r="A241" s="11"/>
      <c r="E241" s="13"/>
    </row>
    <row r="242" spans="1:5" ht="12.75">
      <c r="A242" s="11"/>
      <c r="E242" s="13"/>
    </row>
    <row r="243" spans="1:5" ht="12.75">
      <c r="A243" s="11"/>
      <c r="E243" s="13"/>
    </row>
    <row r="244" spans="1:5" ht="12.75">
      <c r="A244" s="11"/>
      <c r="E244" s="13"/>
    </row>
    <row r="245" spans="1:5" ht="12.75">
      <c r="A245" s="11"/>
      <c r="E245" s="13"/>
    </row>
    <row r="246" spans="1:5" ht="12.75">
      <c r="A246" s="11"/>
      <c r="E246" s="13"/>
    </row>
    <row r="247" spans="1:5" ht="12.75">
      <c r="A247" s="11"/>
      <c r="E247" s="13"/>
    </row>
    <row r="248" spans="1:5" ht="12.75">
      <c r="A248" s="11"/>
      <c r="E248" s="13"/>
    </row>
    <row r="249" spans="1:5" ht="12.75">
      <c r="A249" s="11"/>
      <c r="E249" s="13"/>
    </row>
    <row r="250" spans="1:5" ht="12.75">
      <c r="A250" s="11"/>
      <c r="E250" s="13"/>
    </row>
    <row r="251" spans="1:5" ht="12.75">
      <c r="A251" s="11"/>
      <c r="E251" s="13"/>
    </row>
    <row r="252" spans="1:5" ht="12.75">
      <c r="A252" s="11"/>
      <c r="E252" s="13"/>
    </row>
    <row r="253" spans="1:5" ht="12.75">
      <c r="A253" s="11"/>
      <c r="E253" s="13"/>
    </row>
    <row r="254" spans="1:5" ht="12.75">
      <c r="A254" s="11"/>
      <c r="E254" s="13"/>
    </row>
    <row r="255" spans="1:5" ht="12.75">
      <c r="A255" s="11"/>
      <c r="E255" s="13"/>
    </row>
    <row r="256" spans="1:5" ht="12.75">
      <c r="A256" s="11"/>
      <c r="E256" s="13"/>
    </row>
    <row r="257" spans="1:5" ht="12.75">
      <c r="A257" s="11"/>
      <c r="E257" s="13"/>
    </row>
    <row r="258" spans="1:5" ht="12.75">
      <c r="A258" s="11"/>
      <c r="E258" s="13"/>
    </row>
    <row r="259" spans="1:5" ht="12.75">
      <c r="A259" s="11"/>
      <c r="E259" s="13"/>
    </row>
    <row r="260" spans="1:5" ht="12.75">
      <c r="A260" s="11"/>
      <c r="E260" s="13"/>
    </row>
    <row r="261" spans="1:5" ht="12.75">
      <c r="A261" s="11"/>
      <c r="E261" s="13"/>
    </row>
    <row r="262" spans="1:5" ht="12.75">
      <c r="A262" s="11"/>
      <c r="E262" s="13"/>
    </row>
    <row r="263" spans="1:5" ht="12.75">
      <c r="A263" s="11"/>
      <c r="E263" s="13"/>
    </row>
    <row r="264" spans="1:5" ht="12.75">
      <c r="A264" s="11"/>
      <c r="E264" s="13"/>
    </row>
    <row r="265" spans="1:5" ht="12.75">
      <c r="A265" s="11"/>
      <c r="E265" s="13"/>
    </row>
    <row r="266" spans="1:5" ht="12.75">
      <c r="A266" s="11"/>
      <c r="E266" s="13"/>
    </row>
    <row r="267" spans="1:5" ht="12.75">
      <c r="A267" s="11"/>
      <c r="E267" s="13"/>
    </row>
    <row r="268" spans="1:5" ht="12.75">
      <c r="A268" s="11"/>
      <c r="E268" s="13"/>
    </row>
    <row r="269" spans="1:5" ht="12.75">
      <c r="A269" s="11"/>
      <c r="E269" s="13"/>
    </row>
    <row r="270" spans="1:5" ht="12.75">
      <c r="A270" s="11"/>
      <c r="E270" s="13"/>
    </row>
    <row r="271" spans="1:5" ht="12.75">
      <c r="A271" s="11"/>
      <c r="E271" s="13"/>
    </row>
    <row r="272" spans="1:5" ht="12.75">
      <c r="A272" s="11"/>
      <c r="E272" s="13"/>
    </row>
    <row r="273" spans="1:5" ht="12.75">
      <c r="A273" s="11"/>
      <c r="E273" s="13"/>
    </row>
    <row r="274" spans="1:5" ht="12.75">
      <c r="A274" s="11"/>
      <c r="E274" s="13"/>
    </row>
    <row r="275" spans="1:5" ht="12.75">
      <c r="A275" s="11"/>
      <c r="E275" s="13"/>
    </row>
    <row r="276" spans="1:5" ht="12.75">
      <c r="A276" s="11"/>
      <c r="E276" s="13"/>
    </row>
    <row r="277" spans="1:5" ht="12.75">
      <c r="A277" s="11"/>
      <c r="E277" s="13"/>
    </row>
    <row r="278" spans="1:5" ht="12.75">
      <c r="A278" s="11"/>
      <c r="E278" s="13"/>
    </row>
    <row r="279" spans="1:5" ht="12.75">
      <c r="A279" s="11"/>
      <c r="E279" s="13"/>
    </row>
    <row r="280" spans="1:5" ht="12.75">
      <c r="A280" s="11"/>
      <c r="E280" s="13"/>
    </row>
    <row r="281" spans="1:5" ht="12.75">
      <c r="A281" s="11"/>
      <c r="E281" s="13"/>
    </row>
    <row r="282" spans="1:5" ht="12.75">
      <c r="A282" s="11"/>
      <c r="E282" s="13"/>
    </row>
    <row r="283" spans="1:5" ht="12.75">
      <c r="A283" s="11"/>
      <c r="E283" s="13"/>
    </row>
    <row r="284" spans="1:5" ht="12.75">
      <c r="A284" s="11"/>
      <c r="E284" s="13"/>
    </row>
    <row r="285" spans="1:5" ht="12.75">
      <c r="A285" s="11"/>
      <c r="E285" s="13"/>
    </row>
    <row r="286" spans="1:5" ht="12.75">
      <c r="A286" s="11"/>
      <c r="E286" s="13"/>
    </row>
    <row r="287" spans="1:5" ht="12.75">
      <c r="A287" s="11"/>
      <c r="E287" s="13"/>
    </row>
    <row r="288" spans="1:5" ht="12.75">
      <c r="A288" s="11"/>
      <c r="E288" s="13"/>
    </row>
    <row r="289" spans="1:5" ht="12.75">
      <c r="A289" s="11"/>
      <c r="E289" s="13"/>
    </row>
    <row r="290" spans="1:5" ht="12.75">
      <c r="A290" s="11"/>
      <c r="E290" s="13"/>
    </row>
    <row r="291" spans="1:5" ht="12.75">
      <c r="A291" s="11"/>
      <c r="E291" s="13"/>
    </row>
    <row r="292" spans="1:5" ht="12.75">
      <c r="A292" s="11"/>
      <c r="E292" s="13"/>
    </row>
    <row r="293" spans="1:5" ht="12.75">
      <c r="A293" s="11"/>
      <c r="E293" s="13"/>
    </row>
    <row r="294" spans="1:5" ht="12.75">
      <c r="A294" s="11"/>
      <c r="E294" s="13"/>
    </row>
    <row r="295" spans="1:5" ht="12.75">
      <c r="A295" s="11"/>
      <c r="E295" s="13"/>
    </row>
    <row r="296" spans="1:5" ht="12.75">
      <c r="A296" s="11"/>
      <c r="E296" s="13"/>
    </row>
    <row r="297" spans="1:5" ht="12.75">
      <c r="A297" s="11"/>
      <c r="E297" s="13"/>
    </row>
    <row r="298" spans="1:5" ht="12.75">
      <c r="A298" s="11"/>
      <c r="E298" s="13"/>
    </row>
    <row r="299" spans="1:5" ht="12.75">
      <c r="A299" s="11"/>
      <c r="E299" s="13"/>
    </row>
    <row r="300" spans="1:5" ht="12.75">
      <c r="A300" s="11"/>
      <c r="E300" s="13"/>
    </row>
    <row r="301" spans="1:5" ht="12.75">
      <c r="A301" s="11"/>
      <c r="E301" s="13"/>
    </row>
    <row r="302" spans="1:5" ht="12.75">
      <c r="A302" s="11"/>
      <c r="E302" s="13"/>
    </row>
    <row r="303" spans="1:5" ht="12.75">
      <c r="A303" s="11"/>
      <c r="E303" s="13"/>
    </row>
    <row r="304" spans="1:5" ht="12.75">
      <c r="A304" s="11"/>
      <c r="E304" s="13"/>
    </row>
    <row r="305" spans="1:5" ht="12.75">
      <c r="A305" s="11"/>
      <c r="E305" s="13"/>
    </row>
    <row r="306" spans="1:5" ht="12.75">
      <c r="A306" s="11"/>
      <c r="E306" s="13"/>
    </row>
    <row r="307" spans="1:5" ht="12.75">
      <c r="A307" s="11"/>
      <c r="E307" s="13"/>
    </row>
    <row r="308" spans="1:5" ht="12.75">
      <c r="A308" s="11"/>
      <c r="E308" s="13"/>
    </row>
    <row r="309" spans="1:5" ht="12.75">
      <c r="A309" s="11"/>
      <c r="E309" s="13"/>
    </row>
    <row r="310" spans="1:5" ht="12.75">
      <c r="A310" s="11"/>
      <c r="E310" s="13"/>
    </row>
    <row r="311" spans="1:5" ht="12.75">
      <c r="A311" s="11"/>
      <c r="E311" s="13"/>
    </row>
    <row r="312" spans="1:5" ht="12.75">
      <c r="A312" s="11"/>
      <c r="E312" s="13"/>
    </row>
    <row r="313" spans="1:5" ht="12.75">
      <c r="A313" s="11"/>
      <c r="E313" s="13"/>
    </row>
    <row r="314" spans="1:5" ht="12.75">
      <c r="A314" s="11"/>
      <c r="E314" s="13"/>
    </row>
    <row r="315" spans="1:5" ht="12.75">
      <c r="A315" s="11"/>
      <c r="E315" s="13"/>
    </row>
    <row r="316" spans="1:5" ht="12.75">
      <c r="A316" s="11"/>
      <c r="E316" s="13"/>
    </row>
    <row r="317" spans="1:5" ht="12.75">
      <c r="A317" s="11"/>
      <c r="E317" s="13"/>
    </row>
    <row r="318" spans="1:5" ht="12.75">
      <c r="A318" s="11"/>
      <c r="E318" s="13"/>
    </row>
    <row r="319" spans="1:5" ht="12.75">
      <c r="A319" s="11"/>
      <c r="E319" s="13"/>
    </row>
    <row r="320" spans="1:5" ht="12.75">
      <c r="A320" s="11"/>
      <c r="E320" s="13"/>
    </row>
    <row r="321" spans="1:5" ht="12.75">
      <c r="A321" s="11"/>
      <c r="E321" s="13"/>
    </row>
    <row r="322" spans="1:5" ht="12.75">
      <c r="A322" s="11"/>
      <c r="E322" s="13"/>
    </row>
    <row r="323" spans="1:5" ht="12.75">
      <c r="A323" s="11"/>
      <c r="E323" s="13"/>
    </row>
    <row r="324" spans="1:5" ht="12.75">
      <c r="A324" s="11"/>
      <c r="E324" s="13"/>
    </row>
    <row r="325" spans="1:5" ht="12.75">
      <c r="A325" s="11"/>
      <c r="E325" s="13"/>
    </row>
    <row r="326" spans="1:5" ht="12.75">
      <c r="A326" s="11"/>
      <c r="E326" s="13"/>
    </row>
    <row r="327" spans="1:5" ht="12.75">
      <c r="A327" s="11"/>
      <c r="E327" s="13"/>
    </row>
    <row r="328" spans="1:5" ht="12.75">
      <c r="A328" s="11"/>
      <c r="E328" s="13"/>
    </row>
    <row r="329" spans="1:5" ht="12.75">
      <c r="A329" s="11"/>
      <c r="E329" s="13"/>
    </row>
    <row r="330" spans="1:5" ht="12.75">
      <c r="A330" s="11"/>
      <c r="E330" s="13"/>
    </row>
    <row r="331" spans="1:5" ht="12.75">
      <c r="A331" s="11"/>
      <c r="E331" s="13"/>
    </row>
    <row r="332" spans="1:5" ht="12.75">
      <c r="A332" s="11"/>
      <c r="E332" s="13"/>
    </row>
    <row r="333" spans="1:5" ht="12.75">
      <c r="A333" s="11"/>
      <c r="E333" s="13"/>
    </row>
    <row r="334" spans="1:5" ht="12.75">
      <c r="A334" s="11"/>
      <c r="E334" s="13"/>
    </row>
    <row r="335" spans="1:5" ht="12.75">
      <c r="A335" s="11"/>
      <c r="E335" s="13"/>
    </row>
    <row r="336" spans="1:5" ht="12.75">
      <c r="A336" s="11"/>
      <c r="E336" s="13"/>
    </row>
    <row r="337" spans="1:5" ht="12.75">
      <c r="A337" s="11"/>
      <c r="E337" s="13"/>
    </row>
    <row r="338" spans="1:5" ht="12.75">
      <c r="A338" s="11"/>
      <c r="E338" s="13"/>
    </row>
    <row r="339" spans="1:5" ht="12.75">
      <c r="A339" s="11"/>
      <c r="E339" s="13"/>
    </row>
    <row r="340" spans="1:5" ht="12.75">
      <c r="A340" s="11"/>
      <c r="E340" s="13"/>
    </row>
    <row r="341" spans="1:5" ht="12.75">
      <c r="A341" s="11"/>
      <c r="E341" s="13"/>
    </row>
    <row r="342" spans="1:5" ht="12.75">
      <c r="A342" s="11"/>
      <c r="E342" s="13"/>
    </row>
    <row r="343" spans="1:5" ht="12.75">
      <c r="A343" s="11"/>
      <c r="E343" s="13"/>
    </row>
    <row r="344" spans="1:5" ht="12.75">
      <c r="A344" s="11"/>
      <c r="E344" s="13"/>
    </row>
    <row r="345" spans="1:5" ht="12.75">
      <c r="A345" s="11"/>
      <c r="E345" s="13"/>
    </row>
    <row r="346" spans="1:5" ht="12.75">
      <c r="A346" s="11"/>
      <c r="E346" s="13"/>
    </row>
    <row r="347" spans="1:5" ht="12.75">
      <c r="A347" s="11"/>
      <c r="E347" s="13"/>
    </row>
    <row r="348" spans="1:5" ht="12.75">
      <c r="A348" s="11"/>
      <c r="E348" s="13"/>
    </row>
    <row r="349" spans="1:5" ht="12.75">
      <c r="A349" s="11"/>
      <c r="E349" s="13"/>
    </row>
    <row r="350" spans="1:5" ht="12.75">
      <c r="A350" s="11"/>
      <c r="E350" s="13"/>
    </row>
    <row r="351" spans="1:5" ht="12.75">
      <c r="A351" s="11"/>
      <c r="E351" s="13"/>
    </row>
    <row r="352" spans="1:5" ht="12.75">
      <c r="A352" s="11"/>
      <c r="E352" s="13"/>
    </row>
    <row r="353" spans="1:5" ht="12.75">
      <c r="A353" s="11"/>
      <c r="E353" s="13"/>
    </row>
    <row r="354" spans="1:5" ht="12.75">
      <c r="A354" s="11"/>
      <c r="E354" s="13"/>
    </row>
    <row r="355" spans="1:5" ht="12.75">
      <c r="A355" s="11"/>
      <c r="E355" s="13"/>
    </row>
    <row r="356" spans="1:5" ht="12.75">
      <c r="A356" s="11"/>
      <c r="E356" s="13"/>
    </row>
    <row r="357" spans="1:5" ht="12.75">
      <c r="A357" s="11"/>
      <c r="E357" s="13"/>
    </row>
    <row r="358" spans="1:5" ht="12.75">
      <c r="A358" s="11"/>
      <c r="E358" s="13"/>
    </row>
    <row r="359" spans="1:5" ht="12.75">
      <c r="A359" s="11"/>
      <c r="E359" s="13"/>
    </row>
    <row r="360" spans="1:5" ht="12.75">
      <c r="A360" s="11"/>
      <c r="E360" s="13"/>
    </row>
    <row r="361" spans="1:5" ht="12.75">
      <c r="A361" s="11"/>
      <c r="E361" s="13"/>
    </row>
    <row r="362" spans="1:5" ht="12.75">
      <c r="A362" s="11"/>
      <c r="E362" s="13"/>
    </row>
    <row r="363" spans="1:5" ht="12.75">
      <c r="A363" s="11"/>
      <c r="E363" s="13"/>
    </row>
    <row r="364" spans="1:5" ht="12.75">
      <c r="A364" s="11"/>
      <c r="B364" s="5"/>
      <c r="C364" s="5"/>
      <c r="D364" s="5"/>
      <c r="E364" s="5"/>
    </row>
    <row r="365" spans="1:5" ht="12.75">
      <c r="A365" s="11"/>
      <c r="B365" s="5"/>
      <c r="C365" s="5"/>
      <c r="D365" s="5"/>
      <c r="E36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28125" style="0" customWidth="1"/>
    <col min="2" max="2" width="28.710937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2.75">
      <c r="A1" s="14" t="s">
        <v>3</v>
      </c>
      <c r="B1" s="14" t="s">
        <v>10</v>
      </c>
      <c r="C1" s="15" t="s">
        <v>419</v>
      </c>
      <c r="D1" s="15"/>
      <c r="E1" s="15"/>
      <c r="F1" s="15"/>
      <c r="G1" s="14" t="s">
        <v>420</v>
      </c>
    </row>
    <row r="2" spans="1:7" ht="12.75">
      <c r="A2" s="14">
        <v>1</v>
      </c>
      <c r="B2" s="16" t="s">
        <v>18</v>
      </c>
      <c r="C2" s="17">
        <v>59</v>
      </c>
      <c r="D2" s="17">
        <v>57</v>
      </c>
      <c r="E2" s="17">
        <v>54</v>
      </c>
      <c r="F2" s="17">
        <v>52</v>
      </c>
      <c r="G2" s="14">
        <f aca="true" t="shared" si="0" ref="G2:G21">SUM(C2:F2)</f>
        <v>222</v>
      </c>
    </row>
    <row r="3" spans="1:7" ht="12.75">
      <c r="A3" s="14">
        <v>2</v>
      </c>
      <c r="B3" s="16" t="s">
        <v>51</v>
      </c>
      <c r="C3" s="17">
        <v>58</v>
      </c>
      <c r="D3" s="17">
        <v>55</v>
      </c>
      <c r="E3" s="17">
        <v>47</v>
      </c>
      <c r="F3" s="17">
        <v>45</v>
      </c>
      <c r="G3" s="14">
        <f t="shared" si="0"/>
        <v>205</v>
      </c>
    </row>
    <row r="4" spans="1:7" ht="12.75">
      <c r="A4" s="14">
        <v>3</v>
      </c>
      <c r="B4" s="16" t="s">
        <v>424</v>
      </c>
      <c r="C4" s="17">
        <v>56</v>
      </c>
      <c r="D4" s="17">
        <v>53</v>
      </c>
      <c r="E4" s="17">
        <v>50</v>
      </c>
      <c r="F4" s="17">
        <v>43</v>
      </c>
      <c r="G4" s="14">
        <f t="shared" si="0"/>
        <v>202</v>
      </c>
    </row>
    <row r="5" spans="1:7" ht="12.75">
      <c r="A5" s="14">
        <v>4</v>
      </c>
      <c r="B5" s="16" t="s">
        <v>422</v>
      </c>
      <c r="C5" s="17">
        <v>51</v>
      </c>
      <c r="D5" s="17">
        <v>49</v>
      </c>
      <c r="E5" s="17">
        <v>46</v>
      </c>
      <c r="F5" s="17">
        <v>44</v>
      </c>
      <c r="G5" s="14">
        <f t="shared" si="0"/>
        <v>190</v>
      </c>
    </row>
    <row r="6" spans="1:7" ht="12.75">
      <c r="A6" s="14">
        <v>5</v>
      </c>
      <c r="B6" s="16" t="s">
        <v>87</v>
      </c>
      <c r="C6" s="17">
        <v>48</v>
      </c>
      <c r="D6" s="17">
        <v>42</v>
      </c>
      <c r="E6" s="17">
        <v>41</v>
      </c>
      <c r="F6" s="17">
        <v>39</v>
      </c>
      <c r="G6" s="14">
        <f t="shared" si="0"/>
        <v>170</v>
      </c>
    </row>
    <row r="7" spans="1:7" ht="12.75">
      <c r="A7" s="14">
        <v>6</v>
      </c>
      <c r="B7" s="16" t="s">
        <v>421</v>
      </c>
      <c r="C7" s="17">
        <v>60</v>
      </c>
      <c r="D7" s="17"/>
      <c r="E7" s="17"/>
      <c r="F7" s="17"/>
      <c r="G7" s="14">
        <f t="shared" si="0"/>
        <v>60</v>
      </c>
    </row>
    <row r="8" spans="1:7" ht="12.75">
      <c r="A8" s="14">
        <v>7</v>
      </c>
      <c r="B8" s="16" t="s">
        <v>321</v>
      </c>
      <c r="C8" s="17">
        <v>40</v>
      </c>
      <c r="D8" s="17"/>
      <c r="E8" s="17"/>
      <c r="F8" s="17"/>
      <c r="G8" s="14">
        <f t="shared" si="0"/>
        <v>40</v>
      </c>
    </row>
    <row r="9" spans="1:7" ht="12.75">
      <c r="A9" s="14" t="s">
        <v>427</v>
      </c>
      <c r="B9" s="16" t="s">
        <v>428</v>
      </c>
      <c r="C9" s="17"/>
      <c r="D9" s="17"/>
      <c r="E9" s="17"/>
      <c r="F9" s="17"/>
      <c r="G9" s="14">
        <f t="shared" si="0"/>
        <v>0</v>
      </c>
    </row>
    <row r="10" spans="1:7" ht="12.75">
      <c r="A10" s="14" t="s">
        <v>427</v>
      </c>
      <c r="B10" s="16" t="s">
        <v>429</v>
      </c>
      <c r="C10" s="17"/>
      <c r="D10" s="17"/>
      <c r="E10" s="17"/>
      <c r="F10" s="17"/>
      <c r="G10" s="14">
        <f t="shared" si="0"/>
        <v>0</v>
      </c>
    </row>
    <row r="11" spans="1:7" ht="12.75">
      <c r="A11" s="14" t="s">
        <v>427</v>
      </c>
      <c r="B11" s="16" t="s">
        <v>430</v>
      </c>
      <c r="C11" s="17"/>
      <c r="D11" s="17"/>
      <c r="E11" s="17"/>
      <c r="F11" s="17"/>
      <c r="G11" s="14">
        <f t="shared" si="0"/>
        <v>0</v>
      </c>
    </row>
    <row r="12" spans="1:7" ht="12.75">
      <c r="A12" s="14" t="s">
        <v>427</v>
      </c>
      <c r="B12" s="16" t="s">
        <v>431</v>
      </c>
      <c r="C12" s="17"/>
      <c r="D12" s="17"/>
      <c r="E12" s="17"/>
      <c r="F12" s="17"/>
      <c r="G12" s="14">
        <f t="shared" si="0"/>
        <v>0</v>
      </c>
    </row>
    <row r="13" spans="1:7" ht="12.75">
      <c r="A13" s="14" t="s">
        <v>427</v>
      </c>
      <c r="B13" s="16" t="s">
        <v>425</v>
      </c>
      <c r="C13" s="17"/>
      <c r="D13" s="17"/>
      <c r="E13" s="17"/>
      <c r="F13" s="17"/>
      <c r="G13" s="14">
        <f t="shared" si="0"/>
        <v>0</v>
      </c>
    </row>
    <row r="14" spans="1:7" ht="12.75">
      <c r="A14" s="14" t="s">
        <v>427</v>
      </c>
      <c r="B14" s="16" t="s">
        <v>423</v>
      </c>
      <c r="C14" s="17"/>
      <c r="D14" s="17"/>
      <c r="E14" s="17"/>
      <c r="F14" s="17"/>
      <c r="G14" s="14">
        <f t="shared" si="0"/>
        <v>0</v>
      </c>
    </row>
    <row r="15" spans="1:7" ht="12.75">
      <c r="A15" s="14" t="s">
        <v>427</v>
      </c>
      <c r="B15" s="16" t="s">
        <v>432</v>
      </c>
      <c r="C15" s="17"/>
      <c r="D15" s="17"/>
      <c r="E15" s="17"/>
      <c r="F15" s="17"/>
      <c r="G15" s="14">
        <f t="shared" si="0"/>
        <v>0</v>
      </c>
    </row>
    <row r="16" spans="1:7" ht="12.75">
      <c r="A16" s="14" t="s">
        <v>427</v>
      </c>
      <c r="B16" s="16" t="s">
        <v>433</v>
      </c>
      <c r="C16" s="17"/>
      <c r="D16" s="17"/>
      <c r="E16" s="17"/>
      <c r="F16" s="17"/>
      <c r="G16" s="14">
        <f t="shared" si="0"/>
        <v>0</v>
      </c>
    </row>
    <row r="17" spans="1:7" ht="12.75">
      <c r="A17" s="14" t="s">
        <v>427</v>
      </c>
      <c r="B17" s="16" t="s">
        <v>178</v>
      </c>
      <c r="C17" s="17"/>
      <c r="D17" s="17"/>
      <c r="E17" s="17"/>
      <c r="F17" s="17"/>
      <c r="G17" s="14">
        <f t="shared" si="0"/>
        <v>0</v>
      </c>
    </row>
    <row r="18" spans="1:7" ht="12.75">
      <c r="A18" s="14" t="s">
        <v>427</v>
      </c>
      <c r="B18" s="16" t="s">
        <v>426</v>
      </c>
      <c r="C18" s="17"/>
      <c r="D18" s="17"/>
      <c r="E18" s="17"/>
      <c r="F18" s="17"/>
      <c r="G18" s="14">
        <f t="shared" si="0"/>
        <v>0</v>
      </c>
    </row>
    <row r="19" spans="1:7" ht="12" customHeight="1">
      <c r="A19" s="14" t="s">
        <v>427</v>
      </c>
      <c r="B19" s="16" t="s">
        <v>169</v>
      </c>
      <c r="C19" s="17"/>
      <c r="D19" s="17"/>
      <c r="E19" s="17"/>
      <c r="F19" s="17"/>
      <c r="G19" s="14">
        <f t="shared" si="0"/>
        <v>0</v>
      </c>
    </row>
    <row r="20" spans="1:7" ht="12.75">
      <c r="A20" s="14" t="s">
        <v>427</v>
      </c>
      <c r="B20" s="16" t="s">
        <v>434</v>
      </c>
      <c r="C20" s="17"/>
      <c r="D20" s="17"/>
      <c r="E20" s="17"/>
      <c r="F20" s="17"/>
      <c r="G20" s="14">
        <f t="shared" si="0"/>
        <v>0</v>
      </c>
    </row>
    <row r="21" spans="1:7" ht="12.75">
      <c r="A21" s="14" t="s">
        <v>427</v>
      </c>
      <c r="B21" s="16" t="s">
        <v>101</v>
      </c>
      <c r="C21" s="17"/>
      <c r="D21" s="17"/>
      <c r="E21" s="17"/>
      <c r="F21" s="17"/>
      <c r="G21" s="14">
        <f t="shared" si="0"/>
        <v>0</v>
      </c>
    </row>
    <row r="22" spans="1:7" ht="12.75">
      <c r="A22" s="14"/>
      <c r="B22" s="16"/>
      <c r="C22" s="17"/>
      <c r="D22" s="17"/>
      <c r="E22" s="17"/>
      <c r="F22" s="17"/>
      <c r="G22" s="14"/>
    </row>
    <row r="23" spans="1:7" ht="12.75" hidden="1">
      <c r="A23" s="14"/>
      <c r="B23" s="16"/>
      <c r="C23" t="s">
        <v>435</v>
      </c>
      <c r="G23" s="17"/>
    </row>
    <row r="24" spans="1:8" ht="12.75" hidden="1">
      <c r="A24" s="14"/>
      <c r="B24" s="16"/>
      <c r="C24" t="s">
        <v>436</v>
      </c>
      <c r="D24" t="s">
        <v>437</v>
      </c>
      <c r="G24" s="17">
        <f>SUM(G2:G21)</f>
        <v>1089</v>
      </c>
      <c r="H24" t="s">
        <v>438</v>
      </c>
    </row>
    <row r="25" spans="1:8" ht="12.75" hidden="1">
      <c r="A25" s="14"/>
      <c r="B25" s="16"/>
      <c r="C25" s="17">
        <f>MAX(C2:F19)</f>
        <v>60</v>
      </c>
      <c r="D25" s="17">
        <f>MIN(C1:F19)</f>
        <v>39</v>
      </c>
      <c r="G25" s="17">
        <f>(C25*(C25+1)-D25*(D25-1))/2</f>
        <v>1089</v>
      </c>
      <c r="H25" t="s">
        <v>439</v>
      </c>
    </row>
    <row r="26" ht="12.75" hidden="1">
      <c r="G26" s="17" t="str">
        <f>IF(G24=G25,"ok","CHECK")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4" width="9.140625" style="2" customWidth="1"/>
    <col min="5" max="5" width="21.140625" style="3" customWidth="1"/>
    <col min="6" max="7" width="9.140625" style="2" customWidth="1"/>
    <col min="8" max="8" width="27.421875" style="3" customWidth="1"/>
    <col min="9" max="9" width="11.8515625" style="4" bestFit="1" customWidth="1"/>
    <col min="10" max="10" width="13.140625" style="4" bestFit="1" customWidth="1"/>
    <col min="11" max="11" width="9.7109375" style="2" bestFit="1" customWidth="1"/>
    <col min="12" max="16384" width="9.140625" style="5" customWidth="1"/>
  </cols>
  <sheetData>
    <row r="1" ht="23.25">
      <c r="A1" s="1" t="s">
        <v>0</v>
      </c>
    </row>
    <row r="2" ht="18">
      <c r="J2" s="6"/>
    </row>
    <row r="3" ht="18">
      <c r="A3" s="7" t="s">
        <v>1</v>
      </c>
    </row>
    <row r="5" spans="9:10" ht="15">
      <c r="I5" s="24" t="s">
        <v>2</v>
      </c>
      <c r="J5" s="24"/>
    </row>
    <row r="6" spans="1:11" ht="15">
      <c r="A6" s="8" t="s">
        <v>3</v>
      </c>
      <c r="B6" s="8" t="s">
        <v>4</v>
      </c>
      <c r="C6" s="8" t="s">
        <v>5</v>
      </c>
      <c r="D6" s="8" t="s">
        <v>6</v>
      </c>
      <c r="E6" s="9" t="s">
        <v>7</v>
      </c>
      <c r="F6" s="8" t="s">
        <v>8</v>
      </c>
      <c r="G6" s="8" t="s">
        <v>9</v>
      </c>
      <c r="H6" s="9" t="s">
        <v>10</v>
      </c>
      <c r="I6" s="10" t="s">
        <v>11</v>
      </c>
      <c r="J6" s="10" t="s">
        <v>12</v>
      </c>
      <c r="K6" s="8" t="s">
        <v>13</v>
      </c>
    </row>
    <row r="7" spans="1:11" ht="12.75">
      <c r="A7" s="11">
        <v>1</v>
      </c>
      <c r="B7" s="11">
        <v>16</v>
      </c>
      <c r="C7" s="2">
        <v>1</v>
      </c>
      <c r="D7" s="2" t="s">
        <v>14</v>
      </c>
      <c r="E7" s="3" t="s">
        <v>15</v>
      </c>
      <c r="F7" s="2" t="s">
        <v>5</v>
      </c>
      <c r="G7" s="2">
        <v>1</v>
      </c>
      <c r="H7" s="3" t="s">
        <v>16</v>
      </c>
      <c r="I7" s="4">
        <v>0.002216435185185185</v>
      </c>
      <c r="J7" s="4">
        <v>0.0035670066680290923</v>
      </c>
      <c r="K7" s="12">
        <v>0.022164351851851852</v>
      </c>
    </row>
    <row r="8" spans="1:11" ht="12.75">
      <c r="A8" s="11">
        <v>2</v>
      </c>
      <c r="B8" s="11">
        <v>165</v>
      </c>
      <c r="C8" s="2">
        <v>2</v>
      </c>
      <c r="D8" s="2" t="s">
        <v>14</v>
      </c>
      <c r="E8" s="3" t="s">
        <v>17</v>
      </c>
      <c r="F8" s="2" t="s">
        <v>5</v>
      </c>
      <c r="G8" s="2">
        <v>2</v>
      </c>
      <c r="H8" s="3" t="s">
        <v>18</v>
      </c>
      <c r="I8" s="4">
        <v>0.0023379629629629627</v>
      </c>
      <c r="J8" s="4">
        <v>0.003762586668103794</v>
      </c>
      <c r="K8" s="12">
        <v>0.02337962962962963</v>
      </c>
    </row>
    <row r="9" spans="1:11" ht="12.75">
      <c r="A9" s="11">
        <v>3</v>
      </c>
      <c r="B9" s="11">
        <v>96</v>
      </c>
      <c r="C9" s="2">
        <v>3</v>
      </c>
      <c r="D9" s="2" t="s">
        <v>14</v>
      </c>
      <c r="E9" s="3" t="s">
        <v>19</v>
      </c>
      <c r="F9" s="2" t="s">
        <v>20</v>
      </c>
      <c r="G9" s="2">
        <v>1</v>
      </c>
      <c r="H9" s="3" t="s">
        <v>21</v>
      </c>
      <c r="I9" s="4">
        <v>0.0023587962962962963</v>
      </c>
      <c r="J9" s="4">
        <v>0.0037961146681166004</v>
      </c>
      <c r="K9" s="12">
        <v>0.023587962962962963</v>
      </c>
    </row>
    <row r="10" spans="1:11" ht="12.75">
      <c r="A10" s="11">
        <v>4</v>
      </c>
      <c r="B10" s="11">
        <v>311</v>
      </c>
      <c r="C10" s="2">
        <v>4</v>
      </c>
      <c r="D10" s="2" t="s">
        <v>14</v>
      </c>
      <c r="E10" s="3" t="s">
        <v>22</v>
      </c>
      <c r="F10" s="2" t="s">
        <v>5</v>
      </c>
      <c r="G10" s="2">
        <v>3</v>
      </c>
      <c r="H10" s="3" t="s">
        <v>23</v>
      </c>
      <c r="I10" s="4">
        <v>0.0023750000000000004</v>
      </c>
      <c r="J10" s="4">
        <v>0.0038221920014598946</v>
      </c>
      <c r="K10" s="12">
        <v>0.023750000000000004</v>
      </c>
    </row>
    <row r="11" spans="1:11" ht="12.75">
      <c r="A11" s="11">
        <v>5</v>
      </c>
      <c r="B11" s="11">
        <v>325</v>
      </c>
      <c r="C11" s="2">
        <v>5</v>
      </c>
      <c r="D11" s="2" t="s">
        <v>14</v>
      </c>
      <c r="E11" s="3" t="s">
        <v>24</v>
      </c>
      <c r="F11" s="2" t="s">
        <v>5</v>
      </c>
      <c r="G11" s="2">
        <v>4</v>
      </c>
      <c r="H11" s="3" t="s">
        <v>18</v>
      </c>
      <c r="I11" s="4">
        <v>0.0023923611111111116</v>
      </c>
      <c r="J11" s="4">
        <v>0.0038501320014705663</v>
      </c>
      <c r="K11" s="12">
        <v>0.023923611111111114</v>
      </c>
    </row>
    <row r="12" spans="1:11" ht="12.75">
      <c r="A12" s="11">
        <v>6</v>
      </c>
      <c r="B12" s="11">
        <v>338</v>
      </c>
      <c r="C12" s="2">
        <v>6</v>
      </c>
      <c r="D12" s="2" t="s">
        <v>14</v>
      </c>
      <c r="E12" s="3" t="s">
        <v>25</v>
      </c>
      <c r="F12" s="2" t="s">
        <v>5</v>
      </c>
      <c r="G12" s="2">
        <v>5</v>
      </c>
      <c r="H12" s="3" t="s">
        <v>26</v>
      </c>
      <c r="I12" s="4">
        <v>0.002394675925925926</v>
      </c>
      <c r="J12" s="4">
        <v>0.0038538573348053224</v>
      </c>
      <c r="K12" s="12">
        <v>0.02394675925925926</v>
      </c>
    </row>
    <row r="13" spans="1:11" ht="12.75">
      <c r="A13" s="11">
        <v>7</v>
      </c>
      <c r="B13" s="11">
        <v>35</v>
      </c>
      <c r="D13" s="2">
        <v>1</v>
      </c>
      <c r="E13" s="3" t="s">
        <v>27</v>
      </c>
      <c r="F13" s="2" t="s">
        <v>6</v>
      </c>
      <c r="G13" s="2">
        <v>1</v>
      </c>
      <c r="H13" s="3" t="s">
        <v>28</v>
      </c>
      <c r="I13" s="4">
        <v>0.0024131944444444444</v>
      </c>
      <c r="J13" s="4">
        <v>0.003883660001483372</v>
      </c>
      <c r="K13" s="12">
        <v>0.024131944444444445</v>
      </c>
    </row>
    <row r="14" spans="1:11" ht="12.75">
      <c r="A14" s="11">
        <v>8</v>
      </c>
      <c r="B14" s="11">
        <v>95</v>
      </c>
      <c r="C14" s="2">
        <v>7</v>
      </c>
      <c r="E14" s="3" t="s">
        <v>29</v>
      </c>
      <c r="F14" s="2" t="s">
        <v>30</v>
      </c>
      <c r="G14" s="2">
        <v>1</v>
      </c>
      <c r="H14" s="3" t="s">
        <v>18</v>
      </c>
      <c r="I14" s="4">
        <v>0.002423611111111111</v>
      </c>
      <c r="J14" s="4">
        <v>0.003900424001489775</v>
      </c>
      <c r="K14" s="12">
        <v>0.02423611111111111</v>
      </c>
    </row>
    <row r="15" spans="1:11" ht="12.75">
      <c r="A15" s="11">
        <v>9</v>
      </c>
      <c r="B15" s="11">
        <v>363</v>
      </c>
      <c r="C15" s="2">
        <v>8</v>
      </c>
      <c r="E15" s="3" t="s">
        <v>31</v>
      </c>
      <c r="F15" s="2" t="s">
        <v>5</v>
      </c>
      <c r="G15" s="2">
        <v>6</v>
      </c>
      <c r="H15" s="3" t="s">
        <v>32</v>
      </c>
      <c r="I15" s="4">
        <v>0.0024340277777777776</v>
      </c>
      <c r="J15" s="4">
        <v>0.003917188001496178</v>
      </c>
      <c r="K15" s="12">
        <v>0.024340277777777777</v>
      </c>
    </row>
    <row r="16" spans="1:11" ht="12.75">
      <c r="A16" s="11">
        <v>10</v>
      </c>
      <c r="B16" s="11">
        <v>355</v>
      </c>
      <c r="C16" s="2">
        <v>9</v>
      </c>
      <c r="E16" s="3" t="s">
        <v>33</v>
      </c>
      <c r="F16" s="2" t="s">
        <v>5</v>
      </c>
      <c r="G16" s="2">
        <v>7</v>
      </c>
      <c r="H16" s="3" t="s">
        <v>34</v>
      </c>
      <c r="I16" s="4">
        <v>0.0024398148148148144</v>
      </c>
      <c r="J16" s="4">
        <v>0.003926501334833068</v>
      </c>
      <c r="K16" s="12">
        <v>0.024398148148148145</v>
      </c>
    </row>
    <row r="17" spans="1:11" ht="12.75">
      <c r="A17" s="11">
        <v>11</v>
      </c>
      <c r="B17" s="11">
        <v>321</v>
      </c>
      <c r="C17" s="2">
        <v>10</v>
      </c>
      <c r="E17" s="3" t="s">
        <v>35</v>
      </c>
      <c r="F17" s="2" t="s">
        <v>20</v>
      </c>
      <c r="G17" s="2">
        <v>2</v>
      </c>
      <c r="H17" s="3" t="s">
        <v>34</v>
      </c>
      <c r="I17" s="4">
        <v>0.0024537037037037036</v>
      </c>
      <c r="J17" s="4">
        <v>0.003948853334841606</v>
      </c>
      <c r="K17" s="12">
        <v>0.024537037037037038</v>
      </c>
    </row>
    <row r="18" spans="1:11" ht="12.75">
      <c r="A18" s="11">
        <v>12</v>
      </c>
      <c r="B18" s="11">
        <v>15</v>
      </c>
      <c r="C18" s="2">
        <v>11</v>
      </c>
      <c r="E18" s="3" t="s">
        <v>36</v>
      </c>
      <c r="F18" s="2" t="s">
        <v>5</v>
      </c>
      <c r="G18" s="2">
        <v>8</v>
      </c>
      <c r="H18" s="3" t="s">
        <v>37</v>
      </c>
      <c r="I18" s="4">
        <v>0.0024664351851851852</v>
      </c>
      <c r="J18" s="4">
        <v>0.003969342668182765</v>
      </c>
      <c r="K18" s="12">
        <v>0.02466435185185185</v>
      </c>
    </row>
    <row r="19" spans="1:11" ht="12.75">
      <c r="A19" s="11">
        <v>13</v>
      </c>
      <c r="B19" s="11">
        <v>256</v>
      </c>
      <c r="C19" s="2">
        <v>12</v>
      </c>
      <c r="E19" s="3" t="s">
        <v>38</v>
      </c>
      <c r="F19" s="2" t="s">
        <v>20</v>
      </c>
      <c r="G19" s="2">
        <v>3</v>
      </c>
      <c r="H19" s="3" t="s">
        <v>32</v>
      </c>
      <c r="I19" s="4">
        <v>0.002487268518518519</v>
      </c>
      <c r="J19" s="4">
        <v>0.004002870668195572</v>
      </c>
      <c r="K19" s="12">
        <v>0.02487268518518519</v>
      </c>
    </row>
    <row r="20" spans="1:11" ht="12.75">
      <c r="A20" s="11">
        <v>14</v>
      </c>
      <c r="B20" s="11">
        <v>375</v>
      </c>
      <c r="C20" s="2">
        <v>13</v>
      </c>
      <c r="E20" s="3" t="s">
        <v>39</v>
      </c>
      <c r="F20" s="2" t="s">
        <v>20</v>
      </c>
      <c r="G20" s="2">
        <v>4</v>
      </c>
      <c r="H20" s="3" t="s">
        <v>37</v>
      </c>
      <c r="I20" s="4">
        <v>0.002503472222222222</v>
      </c>
      <c r="J20" s="4">
        <v>0.004028948001538865</v>
      </c>
      <c r="K20" s="12">
        <v>0.025034722222222222</v>
      </c>
    </row>
    <row r="21" spans="1:11" ht="12.75">
      <c r="A21" s="11">
        <v>15</v>
      </c>
      <c r="B21" s="11">
        <v>253</v>
      </c>
      <c r="C21" s="2">
        <v>14</v>
      </c>
      <c r="E21" s="3" t="s">
        <v>40</v>
      </c>
      <c r="F21" s="2" t="s">
        <v>5</v>
      </c>
      <c r="G21" s="2">
        <v>9</v>
      </c>
      <c r="H21" s="3" t="s">
        <v>34</v>
      </c>
      <c r="I21" s="4">
        <v>0.0025069444444444445</v>
      </c>
      <c r="J21" s="4">
        <v>0.004034536001541</v>
      </c>
      <c r="K21" s="12">
        <v>0.025069444444444446</v>
      </c>
    </row>
    <row r="22" spans="1:11" ht="12.75">
      <c r="A22" s="11">
        <v>16</v>
      </c>
      <c r="B22" s="11">
        <v>206</v>
      </c>
      <c r="C22" s="2">
        <v>15</v>
      </c>
      <c r="E22" s="3" t="s">
        <v>41</v>
      </c>
      <c r="F22" s="2" t="s">
        <v>5</v>
      </c>
      <c r="G22" s="2">
        <v>10</v>
      </c>
      <c r="H22" s="3" t="s">
        <v>16</v>
      </c>
      <c r="I22" s="4">
        <v>0.002508101851851852</v>
      </c>
      <c r="J22" s="4">
        <v>0.004036398668208378</v>
      </c>
      <c r="K22" s="12">
        <v>0.02508101851851852</v>
      </c>
    </row>
    <row r="23" spans="1:11" ht="12.75">
      <c r="A23" s="11">
        <v>17</v>
      </c>
      <c r="B23" s="11">
        <v>249</v>
      </c>
      <c r="C23" s="2">
        <v>16</v>
      </c>
      <c r="E23" s="3" t="s">
        <v>42</v>
      </c>
      <c r="F23" s="2" t="s">
        <v>30</v>
      </c>
      <c r="G23" s="2">
        <v>2</v>
      </c>
      <c r="H23" s="3" t="s">
        <v>18</v>
      </c>
      <c r="I23" s="4">
        <v>0.0025104166666666664</v>
      </c>
      <c r="J23" s="4">
        <v>0.004040124001543133</v>
      </c>
      <c r="K23" s="12">
        <v>0.025104166666666664</v>
      </c>
    </row>
    <row r="24" spans="1:11" ht="12.75">
      <c r="A24" s="11">
        <v>18</v>
      </c>
      <c r="B24" s="11">
        <v>40</v>
      </c>
      <c r="C24" s="2">
        <v>17</v>
      </c>
      <c r="E24" s="3" t="s">
        <v>43</v>
      </c>
      <c r="F24" s="2" t="s">
        <v>20</v>
      </c>
      <c r="G24" s="2">
        <v>5</v>
      </c>
      <c r="H24" s="3" t="s">
        <v>44</v>
      </c>
      <c r="I24" s="4">
        <v>0.0025104166666666664</v>
      </c>
      <c r="J24" s="4">
        <v>0.004040124001543133</v>
      </c>
      <c r="K24" s="12">
        <v>0.025104166666666664</v>
      </c>
    </row>
    <row r="25" spans="1:11" ht="12.75">
      <c r="A25" s="11">
        <v>19</v>
      </c>
      <c r="B25" s="11">
        <v>180</v>
      </c>
      <c r="C25" s="2">
        <v>18</v>
      </c>
      <c r="E25" s="3" t="s">
        <v>45</v>
      </c>
      <c r="F25" s="2" t="s">
        <v>5</v>
      </c>
      <c r="G25" s="2">
        <v>11</v>
      </c>
      <c r="H25" s="3" t="s">
        <v>34</v>
      </c>
      <c r="I25" s="4">
        <v>0.002525462962962963</v>
      </c>
      <c r="J25" s="4">
        <v>0.004064338668219049</v>
      </c>
      <c r="K25" s="12">
        <v>0.02525462962962963</v>
      </c>
    </row>
    <row r="26" spans="1:11" ht="12.75">
      <c r="A26" s="11">
        <v>20</v>
      </c>
      <c r="B26" s="11">
        <v>278</v>
      </c>
      <c r="C26" s="2">
        <v>19</v>
      </c>
      <c r="E26" s="3" t="s">
        <v>46</v>
      </c>
      <c r="F26" s="2" t="s">
        <v>20</v>
      </c>
      <c r="G26" s="2">
        <v>6</v>
      </c>
      <c r="H26" s="3" t="s">
        <v>18</v>
      </c>
      <c r="I26" s="4">
        <v>0.0025266203703703705</v>
      </c>
      <c r="J26" s="4">
        <v>0.004066201334886427</v>
      </c>
      <c r="K26" s="12">
        <v>0.025266203703703704</v>
      </c>
    </row>
    <row r="27" spans="1:11" ht="12.75">
      <c r="A27" s="11">
        <v>21</v>
      </c>
      <c r="B27" s="11">
        <v>283</v>
      </c>
      <c r="C27" s="2">
        <v>20</v>
      </c>
      <c r="E27" s="3" t="s">
        <v>47</v>
      </c>
      <c r="F27" s="2" t="s">
        <v>5</v>
      </c>
      <c r="G27" s="2">
        <v>12</v>
      </c>
      <c r="H27" s="3" t="s">
        <v>34</v>
      </c>
      <c r="I27" s="4">
        <v>0.002533564814814815</v>
      </c>
      <c r="J27" s="4">
        <v>0.004077377334890696</v>
      </c>
      <c r="K27" s="12">
        <v>0.02533564814814815</v>
      </c>
    </row>
    <row r="28" spans="1:11" ht="12.75">
      <c r="A28" s="11">
        <v>22</v>
      </c>
      <c r="B28" s="11">
        <v>75</v>
      </c>
      <c r="C28" s="2">
        <v>21</v>
      </c>
      <c r="E28" s="3" t="s">
        <v>48</v>
      </c>
      <c r="F28" s="2" t="s">
        <v>5</v>
      </c>
      <c r="G28" s="2">
        <v>13</v>
      </c>
      <c r="H28" s="3" t="s">
        <v>49</v>
      </c>
      <c r="I28" s="4">
        <v>0.0025405092592592593</v>
      </c>
      <c r="J28" s="4">
        <v>0.004088553334894965</v>
      </c>
      <c r="K28" s="12">
        <v>0.025405092592592594</v>
      </c>
    </row>
    <row r="29" spans="1:11" ht="12.75">
      <c r="A29" s="11">
        <v>23</v>
      </c>
      <c r="B29" s="11">
        <v>220</v>
      </c>
      <c r="C29" s="2">
        <v>22</v>
      </c>
      <c r="E29" s="3" t="s">
        <v>50</v>
      </c>
      <c r="F29" s="2" t="s">
        <v>5</v>
      </c>
      <c r="G29" s="2">
        <v>14</v>
      </c>
      <c r="H29" s="3" t="s">
        <v>51</v>
      </c>
      <c r="I29" s="4">
        <v>0.0025532407407407405</v>
      </c>
      <c r="J29" s="4">
        <v>0.004109042668236124</v>
      </c>
      <c r="K29" s="12">
        <v>0.025532407407407406</v>
      </c>
    </row>
    <row r="30" spans="1:11" ht="12.75">
      <c r="A30" s="11">
        <v>24</v>
      </c>
      <c r="B30" s="11">
        <v>141</v>
      </c>
      <c r="C30" s="2">
        <v>23</v>
      </c>
      <c r="E30" s="3" t="s">
        <v>52</v>
      </c>
      <c r="F30" s="2" t="s">
        <v>20</v>
      </c>
      <c r="G30" s="2">
        <v>7</v>
      </c>
      <c r="H30" s="3" t="s">
        <v>53</v>
      </c>
      <c r="I30" s="4">
        <v>0.0025543981481481485</v>
      </c>
      <c r="J30" s="4">
        <v>0.004110905334903502</v>
      </c>
      <c r="K30" s="12">
        <v>0.025543981481481483</v>
      </c>
    </row>
    <row r="31" spans="1:11" ht="12.75">
      <c r="A31" s="11">
        <v>25</v>
      </c>
      <c r="B31" s="11">
        <v>84</v>
      </c>
      <c r="C31" s="2">
        <v>24</v>
      </c>
      <c r="E31" s="3" t="s">
        <v>54</v>
      </c>
      <c r="F31" s="2" t="s">
        <v>5</v>
      </c>
      <c r="G31" s="2">
        <v>15</v>
      </c>
      <c r="H31" s="3" t="s">
        <v>16</v>
      </c>
      <c r="I31" s="4">
        <v>0.0025555555555555553</v>
      </c>
      <c r="J31" s="4">
        <v>0.00411276800157088</v>
      </c>
      <c r="K31" s="12">
        <v>0.025555555555555554</v>
      </c>
    </row>
    <row r="32" spans="1:11" ht="12.75">
      <c r="A32" s="11">
        <v>26</v>
      </c>
      <c r="B32" s="11">
        <v>31</v>
      </c>
      <c r="C32" s="2">
        <v>25</v>
      </c>
      <c r="E32" s="3" t="s">
        <v>55</v>
      </c>
      <c r="F32" s="2" t="s">
        <v>5</v>
      </c>
      <c r="G32" s="2">
        <v>16</v>
      </c>
      <c r="H32" s="3" t="s">
        <v>37</v>
      </c>
      <c r="I32" s="4">
        <v>0.0025590277777777777</v>
      </c>
      <c r="J32" s="4">
        <v>0.004118356001573014</v>
      </c>
      <c r="K32" s="12">
        <v>0.025590277777777778</v>
      </c>
    </row>
    <row r="33" spans="1:11" ht="12.75">
      <c r="A33" s="11">
        <v>27</v>
      </c>
      <c r="B33" s="11">
        <v>226</v>
      </c>
      <c r="C33" s="2">
        <v>26</v>
      </c>
      <c r="E33" s="3" t="s">
        <v>56</v>
      </c>
      <c r="F33" s="2" t="s">
        <v>5</v>
      </c>
      <c r="G33" s="2">
        <v>17</v>
      </c>
      <c r="H33" s="3" t="s">
        <v>34</v>
      </c>
      <c r="I33" s="4">
        <v>0.0025636574074074073</v>
      </c>
      <c r="J33" s="4">
        <v>0.0041258066682425265</v>
      </c>
      <c r="K33" s="12">
        <v>0.025636574074074072</v>
      </c>
    </row>
    <row r="34" spans="1:11" ht="12.75">
      <c r="A34" s="11">
        <v>28</v>
      </c>
      <c r="B34" s="11">
        <v>166</v>
      </c>
      <c r="C34" s="2">
        <v>27</v>
      </c>
      <c r="E34" s="3" t="s">
        <v>57</v>
      </c>
      <c r="F34" s="2" t="s">
        <v>30</v>
      </c>
      <c r="G34" s="2">
        <v>3</v>
      </c>
      <c r="H34" s="3" t="s">
        <v>34</v>
      </c>
      <c r="I34" s="4">
        <v>0.002565972222222222</v>
      </c>
      <c r="J34" s="4">
        <v>0.0041295320015772834</v>
      </c>
      <c r="K34" s="12">
        <v>0.025659722222222223</v>
      </c>
    </row>
    <row r="35" spans="1:11" ht="12.75">
      <c r="A35" s="11">
        <v>29</v>
      </c>
      <c r="B35" s="11">
        <v>386</v>
      </c>
      <c r="C35" s="2">
        <v>28</v>
      </c>
      <c r="E35" s="3" t="s">
        <v>58</v>
      </c>
      <c r="F35" s="2" t="s">
        <v>20</v>
      </c>
      <c r="G35" s="2">
        <v>8</v>
      </c>
      <c r="H35" s="3" t="s">
        <v>18</v>
      </c>
      <c r="I35" s="4">
        <v>0.002579861111111111</v>
      </c>
      <c r="J35" s="4">
        <v>0.004151884001585821</v>
      </c>
      <c r="K35" s="12">
        <v>0.02579861111111111</v>
      </c>
    </row>
    <row r="36" spans="1:11" ht="12.75">
      <c r="A36" s="11">
        <v>30</v>
      </c>
      <c r="B36" s="11">
        <v>244</v>
      </c>
      <c r="D36" s="2">
        <v>2</v>
      </c>
      <c r="E36" s="3" t="s">
        <v>59</v>
      </c>
      <c r="F36" s="2" t="s">
        <v>60</v>
      </c>
      <c r="G36" s="2">
        <v>1</v>
      </c>
      <c r="H36" s="3" t="s">
        <v>18</v>
      </c>
      <c r="I36" s="4">
        <v>0.0025891203703703705</v>
      </c>
      <c r="J36" s="4">
        <v>0.004166785334924846</v>
      </c>
      <c r="K36" s="12">
        <v>0.025891203703703704</v>
      </c>
    </row>
    <row r="37" spans="1:11" ht="12.75">
      <c r="A37" s="11">
        <v>31</v>
      </c>
      <c r="B37" s="11">
        <v>168</v>
      </c>
      <c r="C37" s="2">
        <v>29</v>
      </c>
      <c r="E37" s="3" t="s">
        <v>61</v>
      </c>
      <c r="F37" s="2" t="s">
        <v>5</v>
      </c>
      <c r="G37" s="2">
        <v>18</v>
      </c>
      <c r="H37" s="3" t="s">
        <v>62</v>
      </c>
      <c r="I37" s="4">
        <v>0.0025949074074074073</v>
      </c>
      <c r="J37" s="4">
        <v>0.0041760986682617355</v>
      </c>
      <c r="K37" s="12">
        <v>0.025949074074074072</v>
      </c>
    </row>
    <row r="38" spans="1:11" ht="12.75">
      <c r="A38" s="11">
        <v>32</v>
      </c>
      <c r="B38" s="11">
        <v>98</v>
      </c>
      <c r="C38" s="2">
        <v>30</v>
      </c>
      <c r="E38" s="3" t="s">
        <v>63</v>
      </c>
      <c r="F38" s="2" t="s">
        <v>20</v>
      </c>
      <c r="G38" s="2">
        <v>9</v>
      </c>
      <c r="H38" s="3" t="s">
        <v>51</v>
      </c>
      <c r="I38" s="4">
        <v>0.0026006944444444445</v>
      </c>
      <c r="J38" s="4">
        <v>0.004185412001598627</v>
      </c>
      <c r="K38" s="12">
        <v>0.026006944444444447</v>
      </c>
    </row>
    <row r="39" spans="1:11" ht="12.75">
      <c r="A39" s="11">
        <v>33</v>
      </c>
      <c r="B39" s="11">
        <v>236</v>
      </c>
      <c r="C39" s="2">
        <v>31</v>
      </c>
      <c r="E39" s="3" t="s">
        <v>64</v>
      </c>
      <c r="F39" s="2" t="s">
        <v>5</v>
      </c>
      <c r="G39" s="2">
        <v>19</v>
      </c>
      <c r="H39" s="3" t="s">
        <v>18</v>
      </c>
      <c r="I39" s="4">
        <v>0.0026006944444444445</v>
      </c>
      <c r="J39" s="4">
        <v>0.004185412001598627</v>
      </c>
      <c r="K39" s="12">
        <v>0.026006944444444447</v>
      </c>
    </row>
    <row r="40" spans="1:11" ht="12.75">
      <c r="A40" s="11">
        <v>34</v>
      </c>
      <c r="B40" s="11">
        <v>341</v>
      </c>
      <c r="C40" s="2">
        <v>32</v>
      </c>
      <c r="E40" s="3" t="s">
        <v>65</v>
      </c>
      <c r="F40" s="2" t="s">
        <v>5</v>
      </c>
      <c r="G40" s="2">
        <v>20</v>
      </c>
      <c r="H40" s="3" t="s">
        <v>34</v>
      </c>
      <c r="I40" s="4">
        <v>0.0026030092592592593</v>
      </c>
      <c r="J40" s="4">
        <v>0.004189137334933383</v>
      </c>
      <c r="K40" s="12">
        <v>0.026030092592592594</v>
      </c>
    </row>
    <row r="41" spans="1:11" ht="12.75">
      <c r="A41" s="11">
        <v>35</v>
      </c>
      <c r="B41" s="11">
        <v>295</v>
      </c>
      <c r="C41" s="2">
        <v>33</v>
      </c>
      <c r="E41" s="3" t="s">
        <v>66</v>
      </c>
      <c r="F41" s="2" t="s">
        <v>20</v>
      </c>
      <c r="G41" s="2">
        <v>10</v>
      </c>
      <c r="H41" s="3" t="s">
        <v>16</v>
      </c>
      <c r="I41" s="4">
        <v>0.0026064814814814813</v>
      </c>
      <c r="J41" s="4">
        <v>0.0041947253349355175</v>
      </c>
      <c r="K41" s="12">
        <v>0.026064814814814815</v>
      </c>
    </row>
    <row r="42" spans="1:11" ht="12.75">
      <c r="A42" s="11">
        <v>36</v>
      </c>
      <c r="B42" s="11">
        <v>2</v>
      </c>
      <c r="C42" s="2">
        <v>34</v>
      </c>
      <c r="E42" s="3" t="s">
        <v>67</v>
      </c>
      <c r="F42" s="2" t="s">
        <v>5</v>
      </c>
      <c r="G42" s="2">
        <v>21</v>
      </c>
      <c r="H42" s="3" t="s">
        <v>28</v>
      </c>
      <c r="I42" s="4">
        <v>0.0026238425925925925</v>
      </c>
      <c r="J42" s="4">
        <v>0.004222665334946189</v>
      </c>
      <c r="K42" s="12">
        <v>0.026238425925925925</v>
      </c>
    </row>
    <row r="43" spans="1:11" ht="12.75">
      <c r="A43" s="11">
        <v>37</v>
      </c>
      <c r="B43" s="11">
        <v>388</v>
      </c>
      <c r="C43" s="2">
        <v>35</v>
      </c>
      <c r="E43" s="3" t="s">
        <v>68</v>
      </c>
      <c r="F43" s="2" t="s">
        <v>5</v>
      </c>
      <c r="G43" s="2">
        <v>22</v>
      </c>
      <c r="H43" s="3" t="s">
        <v>16</v>
      </c>
      <c r="I43" s="4">
        <v>0.0026273148148148154</v>
      </c>
      <c r="J43" s="4">
        <v>0.004228253334948324</v>
      </c>
      <c r="K43" s="12">
        <v>0.026273148148148153</v>
      </c>
    </row>
    <row r="44" spans="1:11" ht="12.75">
      <c r="A44" s="11">
        <v>38</v>
      </c>
      <c r="B44" s="11">
        <v>315</v>
      </c>
      <c r="C44" s="2">
        <v>36</v>
      </c>
      <c r="E44" s="3" t="s">
        <v>69</v>
      </c>
      <c r="F44" s="2" t="s">
        <v>20</v>
      </c>
      <c r="G44" s="2">
        <v>11</v>
      </c>
      <c r="H44" s="3" t="s">
        <v>34</v>
      </c>
      <c r="I44" s="4">
        <v>0.002635416666666667</v>
      </c>
      <c r="J44" s="4">
        <v>0.0042412920016199705</v>
      </c>
      <c r="K44" s="12">
        <v>0.026354166666666668</v>
      </c>
    </row>
    <row r="45" spans="1:11" ht="12.75">
      <c r="A45" s="11">
        <v>39</v>
      </c>
      <c r="B45" s="11">
        <v>171</v>
      </c>
      <c r="C45" s="2">
        <v>37</v>
      </c>
      <c r="E45" s="3" t="s">
        <v>70</v>
      </c>
      <c r="F45" s="2" t="s">
        <v>20</v>
      </c>
      <c r="G45" s="2">
        <v>12</v>
      </c>
      <c r="H45" s="3" t="s">
        <v>18</v>
      </c>
      <c r="I45" s="4">
        <v>0.0026458333333333334</v>
      </c>
      <c r="J45" s="4">
        <v>0.004258056001626373</v>
      </c>
      <c r="K45" s="12">
        <v>0.026458333333333334</v>
      </c>
    </row>
    <row r="46" spans="1:11" ht="12.75">
      <c r="A46" s="11">
        <v>40</v>
      </c>
      <c r="B46" s="11">
        <v>169</v>
      </c>
      <c r="C46" s="2">
        <v>38</v>
      </c>
      <c r="E46" s="3" t="s">
        <v>71</v>
      </c>
      <c r="F46" s="2" t="s">
        <v>5</v>
      </c>
      <c r="G46" s="2">
        <v>23</v>
      </c>
      <c r="H46" s="3" t="s">
        <v>16</v>
      </c>
      <c r="I46" s="4">
        <v>0.0026585648148148146</v>
      </c>
      <c r="J46" s="4">
        <v>0.004278545334967532</v>
      </c>
      <c r="K46" s="12">
        <v>0.026585648148148146</v>
      </c>
    </row>
    <row r="47" spans="1:11" ht="12.75">
      <c r="A47" s="11">
        <v>41</v>
      </c>
      <c r="B47" s="11">
        <v>53</v>
      </c>
      <c r="D47" s="2">
        <v>3</v>
      </c>
      <c r="E47" s="3" t="s">
        <v>72</v>
      </c>
      <c r="F47" s="2" t="s">
        <v>6</v>
      </c>
      <c r="G47" s="2">
        <v>2</v>
      </c>
      <c r="H47" s="3" t="s">
        <v>51</v>
      </c>
      <c r="I47" s="4">
        <v>0.002666666666666667</v>
      </c>
      <c r="J47" s="4">
        <v>0.0042915840016391794</v>
      </c>
      <c r="K47" s="12">
        <v>0.02666666666666667</v>
      </c>
    </row>
    <row r="48" spans="1:11" ht="12.75">
      <c r="A48" s="11">
        <v>42</v>
      </c>
      <c r="B48" s="11">
        <v>173</v>
      </c>
      <c r="C48" s="2">
        <v>39</v>
      </c>
      <c r="E48" s="3" t="s">
        <v>73</v>
      </c>
      <c r="F48" s="2" t="s">
        <v>20</v>
      </c>
      <c r="G48" s="2">
        <v>13</v>
      </c>
      <c r="H48" s="3" t="s">
        <v>18</v>
      </c>
      <c r="I48" s="4">
        <v>0.0026921296296296294</v>
      </c>
      <c r="J48" s="4">
        <v>0.004332562668321498</v>
      </c>
      <c r="K48" s="12">
        <v>0.026921296296296294</v>
      </c>
    </row>
    <row r="49" spans="1:11" ht="12.75">
      <c r="A49" s="11">
        <v>43</v>
      </c>
      <c r="B49" s="11">
        <v>90</v>
      </c>
      <c r="C49" s="2">
        <v>40</v>
      </c>
      <c r="E49" s="3" t="s">
        <v>74</v>
      </c>
      <c r="F49" s="2" t="s">
        <v>20</v>
      </c>
      <c r="G49" s="2">
        <v>14</v>
      </c>
      <c r="H49" s="3" t="s">
        <v>75</v>
      </c>
      <c r="I49" s="4">
        <v>0.0026956018518518522</v>
      </c>
      <c r="J49" s="4">
        <v>0.004338150668323632</v>
      </c>
      <c r="K49" s="12">
        <v>0.02695601851851852</v>
      </c>
    </row>
    <row r="50" spans="1:11" ht="12.75">
      <c r="A50" s="11">
        <v>44</v>
      </c>
      <c r="B50" s="11">
        <v>111</v>
      </c>
      <c r="C50" s="2">
        <v>41</v>
      </c>
      <c r="E50" s="3" t="s">
        <v>76</v>
      </c>
      <c r="F50" s="2" t="s">
        <v>5</v>
      </c>
      <c r="G50" s="2">
        <v>24</v>
      </c>
      <c r="H50" s="3" t="s">
        <v>16</v>
      </c>
      <c r="I50" s="4">
        <v>0.0026967592592592594</v>
      </c>
      <c r="J50" s="4">
        <v>0.004340013334991011</v>
      </c>
      <c r="K50" s="12">
        <v>0.026967592592592595</v>
      </c>
    </row>
    <row r="51" spans="1:11" ht="12.75">
      <c r="A51" s="11">
        <v>45</v>
      </c>
      <c r="B51" s="11">
        <v>381</v>
      </c>
      <c r="C51" s="2">
        <v>42</v>
      </c>
      <c r="E51" s="3" t="s">
        <v>77</v>
      </c>
      <c r="F51" s="2" t="s">
        <v>30</v>
      </c>
      <c r="G51" s="2">
        <v>4</v>
      </c>
      <c r="H51" s="3" t="s">
        <v>32</v>
      </c>
      <c r="I51" s="4">
        <v>0.0026990740740740742</v>
      </c>
      <c r="J51" s="4">
        <v>0.004343738668325767</v>
      </c>
      <c r="K51" s="12">
        <v>0.026990740740740742</v>
      </c>
    </row>
    <row r="52" spans="1:11" ht="12.75">
      <c r="A52" s="11">
        <v>46</v>
      </c>
      <c r="B52" s="11">
        <v>147</v>
      </c>
      <c r="C52" s="2">
        <v>43</v>
      </c>
      <c r="E52" s="3" t="s">
        <v>78</v>
      </c>
      <c r="F52" s="2" t="s">
        <v>20</v>
      </c>
      <c r="G52" s="2">
        <v>15</v>
      </c>
      <c r="H52" s="3" t="s">
        <v>44</v>
      </c>
      <c r="I52" s="4">
        <v>0.0027025462962962958</v>
      </c>
      <c r="J52" s="4">
        <v>0.0043493266683279005</v>
      </c>
      <c r="K52" s="12">
        <v>0.02702546296296296</v>
      </c>
    </row>
    <row r="53" spans="1:11" ht="12.75">
      <c r="A53" s="11">
        <v>47</v>
      </c>
      <c r="B53" s="11">
        <v>176</v>
      </c>
      <c r="C53" s="2">
        <v>44</v>
      </c>
      <c r="E53" s="3" t="s">
        <v>79</v>
      </c>
      <c r="F53" s="2" t="s">
        <v>20</v>
      </c>
      <c r="G53" s="2">
        <v>16</v>
      </c>
      <c r="H53" s="3" t="s">
        <v>16</v>
      </c>
      <c r="I53" s="4">
        <v>0.002703703703703704</v>
      </c>
      <c r="J53" s="4">
        <v>0.004351189334995279</v>
      </c>
      <c r="K53" s="12">
        <v>0.027037037037037037</v>
      </c>
    </row>
    <row r="54" spans="1:11" ht="12.75">
      <c r="A54" s="11">
        <v>48</v>
      </c>
      <c r="B54" s="11">
        <v>154</v>
      </c>
      <c r="C54" s="2">
        <v>45</v>
      </c>
      <c r="E54" s="3" t="s">
        <v>80</v>
      </c>
      <c r="F54" s="2" t="s">
        <v>5</v>
      </c>
      <c r="G54" s="2">
        <v>25</v>
      </c>
      <c r="H54" s="3" t="s">
        <v>32</v>
      </c>
      <c r="I54" s="4">
        <v>0.0027094907407407406</v>
      </c>
      <c r="J54" s="4">
        <v>0.004360502668332169</v>
      </c>
      <c r="K54" s="12">
        <v>0.027094907407407404</v>
      </c>
    </row>
    <row r="55" spans="1:11" ht="12.75">
      <c r="A55" s="11">
        <v>49</v>
      </c>
      <c r="B55" s="11">
        <v>233</v>
      </c>
      <c r="C55" s="2">
        <v>46</v>
      </c>
      <c r="E55" s="3" t="s">
        <v>81</v>
      </c>
      <c r="F55" s="2" t="s">
        <v>5</v>
      </c>
      <c r="G55" s="2">
        <v>26</v>
      </c>
      <c r="H55" s="3" t="s">
        <v>18</v>
      </c>
      <c r="I55" s="4">
        <v>0.002711805555555555</v>
      </c>
      <c r="J55" s="4">
        <v>0.004364228001666925</v>
      </c>
      <c r="K55" s="12">
        <v>0.02711805555555555</v>
      </c>
    </row>
    <row r="56" spans="1:11" ht="12.75">
      <c r="A56" s="11">
        <v>50</v>
      </c>
      <c r="B56" s="11">
        <v>191</v>
      </c>
      <c r="D56" s="2">
        <v>4</v>
      </c>
      <c r="E56" s="3" t="s">
        <v>82</v>
      </c>
      <c r="F56" s="2" t="s">
        <v>60</v>
      </c>
      <c r="G56" s="2">
        <v>2</v>
      </c>
      <c r="H56" s="3" t="s">
        <v>18</v>
      </c>
      <c r="I56" s="4">
        <v>0.0027199074074074074</v>
      </c>
      <c r="J56" s="4">
        <v>0.004377266668338572</v>
      </c>
      <c r="K56" s="12">
        <v>0.027199074074074073</v>
      </c>
    </row>
    <row r="57" spans="1:11" ht="12.75">
      <c r="A57" s="11">
        <v>51</v>
      </c>
      <c r="B57" s="11">
        <v>59</v>
      </c>
      <c r="C57" s="2">
        <v>47</v>
      </c>
      <c r="E57" s="3" t="s">
        <v>83</v>
      </c>
      <c r="F57" s="2" t="s">
        <v>20</v>
      </c>
      <c r="G57" s="2">
        <v>17</v>
      </c>
      <c r="H57" s="3" t="s">
        <v>84</v>
      </c>
      <c r="I57" s="4">
        <v>0.0027256944444444446</v>
      </c>
      <c r="J57" s="4">
        <v>0.004386580001675463</v>
      </c>
      <c r="K57" s="12">
        <v>0.027256944444444445</v>
      </c>
    </row>
    <row r="58" spans="1:11" ht="12.75">
      <c r="A58" s="11">
        <v>52</v>
      </c>
      <c r="B58" s="11">
        <v>274</v>
      </c>
      <c r="C58" s="2">
        <v>48</v>
      </c>
      <c r="E58" s="3" t="s">
        <v>85</v>
      </c>
      <c r="F58" s="2" t="s">
        <v>5</v>
      </c>
      <c r="G58" s="2">
        <v>27</v>
      </c>
      <c r="H58" s="3" t="s">
        <v>37</v>
      </c>
      <c r="I58" s="4">
        <v>0.0027303240740740743</v>
      </c>
      <c r="J58" s="4">
        <v>0.004394030668344976</v>
      </c>
      <c r="K58" s="12">
        <v>0.027303240740740743</v>
      </c>
    </row>
    <row r="59" spans="1:11" ht="12.75">
      <c r="A59" s="11">
        <v>53</v>
      </c>
      <c r="B59" s="11">
        <v>177</v>
      </c>
      <c r="C59" s="2">
        <v>49</v>
      </c>
      <c r="E59" s="3" t="s">
        <v>86</v>
      </c>
      <c r="F59" s="2" t="s">
        <v>5</v>
      </c>
      <c r="G59" s="2">
        <v>28</v>
      </c>
      <c r="H59" s="3" t="s">
        <v>87</v>
      </c>
      <c r="I59" s="4">
        <v>0.0027337962962962962</v>
      </c>
      <c r="J59" s="4">
        <v>0.00439961866834711</v>
      </c>
      <c r="K59" s="12">
        <v>0.027337962962962963</v>
      </c>
    </row>
    <row r="60" spans="1:11" ht="12.75">
      <c r="A60" s="11">
        <v>54</v>
      </c>
      <c r="B60" s="11">
        <v>198</v>
      </c>
      <c r="C60" s="2">
        <v>50</v>
      </c>
      <c r="E60" s="3" t="s">
        <v>88</v>
      </c>
      <c r="F60" s="2" t="s">
        <v>30</v>
      </c>
      <c r="G60" s="2">
        <v>5</v>
      </c>
      <c r="H60" s="3" t="s">
        <v>26</v>
      </c>
      <c r="I60" s="4">
        <v>0.0027407407407407406</v>
      </c>
      <c r="J60" s="4">
        <v>0.004410794668351379</v>
      </c>
      <c r="K60" s="12">
        <v>0.027407407407407408</v>
      </c>
    </row>
    <row r="61" spans="1:11" ht="12.75">
      <c r="A61" s="11">
        <v>55</v>
      </c>
      <c r="B61" s="11">
        <v>92</v>
      </c>
      <c r="C61" s="2">
        <v>51</v>
      </c>
      <c r="E61" s="3" t="s">
        <v>89</v>
      </c>
      <c r="F61" s="2" t="s">
        <v>5</v>
      </c>
      <c r="G61" s="2">
        <v>29</v>
      </c>
      <c r="H61" s="3" t="s">
        <v>16</v>
      </c>
      <c r="I61" s="4">
        <v>0.0027465277777777774</v>
      </c>
      <c r="J61" s="4">
        <v>0.004420108001688268</v>
      </c>
      <c r="K61" s="12">
        <v>0.027465277777777772</v>
      </c>
    </row>
    <row r="62" spans="1:11" ht="12.75">
      <c r="A62" s="11">
        <v>56</v>
      </c>
      <c r="B62" s="11">
        <v>24</v>
      </c>
      <c r="C62" s="2">
        <v>52</v>
      </c>
      <c r="E62" s="3" t="s">
        <v>90</v>
      </c>
      <c r="F62" s="2" t="s">
        <v>5</v>
      </c>
      <c r="G62" s="2">
        <v>30</v>
      </c>
      <c r="H62" s="3" t="s">
        <v>16</v>
      </c>
      <c r="I62" s="4">
        <v>0.0027476851851851855</v>
      </c>
      <c r="J62" s="4">
        <v>0.004421970668355648</v>
      </c>
      <c r="K62" s="12">
        <v>0.027476851851851853</v>
      </c>
    </row>
    <row r="63" spans="1:11" ht="12.75">
      <c r="A63" s="11">
        <v>57</v>
      </c>
      <c r="B63" s="11">
        <v>155</v>
      </c>
      <c r="C63" s="2">
        <v>53</v>
      </c>
      <c r="E63" s="3" t="s">
        <v>91</v>
      </c>
      <c r="F63" s="2" t="s">
        <v>20</v>
      </c>
      <c r="G63" s="2">
        <v>18</v>
      </c>
      <c r="H63" s="3" t="s">
        <v>34</v>
      </c>
      <c r="I63" s="4">
        <v>0.00275</v>
      </c>
      <c r="J63" s="4">
        <v>0.004425696001690404</v>
      </c>
      <c r="K63" s="12">
        <v>0.0275</v>
      </c>
    </row>
    <row r="64" spans="1:11" ht="12.75">
      <c r="A64" s="11">
        <v>58</v>
      </c>
      <c r="B64" s="11">
        <v>183</v>
      </c>
      <c r="D64" s="2">
        <v>5</v>
      </c>
      <c r="E64" s="3" t="s">
        <v>92</v>
      </c>
      <c r="F64" s="2" t="s">
        <v>6</v>
      </c>
      <c r="G64" s="2">
        <v>3</v>
      </c>
      <c r="H64" s="3" t="s">
        <v>93</v>
      </c>
      <c r="I64" s="4">
        <v>0.0027534722222222223</v>
      </c>
      <c r="J64" s="4">
        <v>0.004431284001692537</v>
      </c>
      <c r="K64" s="12">
        <v>0.02753472222222222</v>
      </c>
    </row>
    <row r="65" spans="1:11" ht="12.75">
      <c r="A65" s="11">
        <v>59</v>
      </c>
      <c r="B65" s="11">
        <v>38</v>
      </c>
      <c r="C65" s="2">
        <v>54</v>
      </c>
      <c r="E65" s="3" t="s">
        <v>94</v>
      </c>
      <c r="F65" s="2" t="s">
        <v>20</v>
      </c>
      <c r="G65" s="2">
        <v>19</v>
      </c>
      <c r="H65" s="3" t="s">
        <v>16</v>
      </c>
      <c r="I65" s="4">
        <v>0.0027604166666666667</v>
      </c>
      <c r="J65" s="4">
        <v>0.004442460001696806</v>
      </c>
      <c r="K65" s="12">
        <v>0.027604166666666666</v>
      </c>
    </row>
    <row r="66" spans="1:11" ht="12.75">
      <c r="A66" s="11">
        <v>60</v>
      </c>
      <c r="B66" s="11">
        <v>21</v>
      </c>
      <c r="C66" s="2">
        <v>55</v>
      </c>
      <c r="E66" s="3" t="s">
        <v>95</v>
      </c>
      <c r="F66" s="2" t="s">
        <v>30</v>
      </c>
      <c r="G66" s="2">
        <v>6</v>
      </c>
      <c r="H66" s="3" t="s">
        <v>18</v>
      </c>
      <c r="I66" s="4">
        <v>0.0027650462962962963</v>
      </c>
      <c r="J66" s="4">
        <v>0.004449910668366319</v>
      </c>
      <c r="K66" s="12">
        <v>0.027650462962962963</v>
      </c>
    </row>
    <row r="67" spans="1:11" ht="12.75">
      <c r="A67" s="11">
        <v>61</v>
      </c>
      <c r="B67" s="11">
        <v>29</v>
      </c>
      <c r="C67" s="2">
        <v>56</v>
      </c>
      <c r="E67" s="3" t="s">
        <v>96</v>
      </c>
      <c r="F67" s="2" t="s">
        <v>5</v>
      </c>
      <c r="G67" s="2">
        <v>31</v>
      </c>
      <c r="H67" s="3" t="s">
        <v>87</v>
      </c>
      <c r="I67" s="4">
        <v>0.0027685185185185187</v>
      </c>
      <c r="J67" s="4">
        <v>0.004455498668368454</v>
      </c>
      <c r="K67" s="12">
        <v>0.027685185185185188</v>
      </c>
    </row>
    <row r="68" spans="1:11" ht="12.75">
      <c r="A68" s="11">
        <v>62</v>
      </c>
      <c r="B68" s="11">
        <v>133</v>
      </c>
      <c r="D68" s="2">
        <v>6</v>
      </c>
      <c r="E68" s="3" t="s">
        <v>97</v>
      </c>
      <c r="F68" s="2" t="s">
        <v>60</v>
      </c>
      <c r="G68" s="2">
        <v>3</v>
      </c>
      <c r="H68" s="3" t="s">
        <v>32</v>
      </c>
      <c r="I68" s="4">
        <v>0.002775462962962963</v>
      </c>
      <c r="J68" s="4">
        <v>0.004466674668372722</v>
      </c>
      <c r="K68" s="12">
        <v>0.02775462962962963</v>
      </c>
    </row>
    <row r="69" spans="1:11" ht="12.75">
      <c r="A69" s="11">
        <v>63</v>
      </c>
      <c r="B69" s="11">
        <v>232</v>
      </c>
      <c r="D69" s="2">
        <v>7</v>
      </c>
      <c r="E69" s="3" t="s">
        <v>98</v>
      </c>
      <c r="F69" s="2" t="s">
        <v>6</v>
      </c>
      <c r="G69" s="2">
        <v>4</v>
      </c>
      <c r="H69" s="3" t="s">
        <v>99</v>
      </c>
      <c r="I69" s="4">
        <v>0.0027789351851851855</v>
      </c>
      <c r="J69" s="4">
        <v>0.004472262668374857</v>
      </c>
      <c r="K69" s="12">
        <v>0.027789351851851853</v>
      </c>
    </row>
    <row r="70" spans="1:11" ht="12.75">
      <c r="A70" s="11">
        <v>64</v>
      </c>
      <c r="B70" s="11">
        <v>83</v>
      </c>
      <c r="C70" s="2">
        <v>57</v>
      </c>
      <c r="E70" s="3" t="s">
        <v>100</v>
      </c>
      <c r="F70" s="2" t="s">
        <v>5</v>
      </c>
      <c r="G70" s="2">
        <v>32</v>
      </c>
      <c r="H70" s="3" t="s">
        <v>101</v>
      </c>
      <c r="I70" s="4">
        <v>0.0027974537037037035</v>
      </c>
      <c r="J70" s="4">
        <v>0.004502065335052906</v>
      </c>
      <c r="K70" s="12">
        <v>0.027974537037037034</v>
      </c>
    </row>
    <row r="71" spans="1:11" ht="12.75">
      <c r="A71" s="11">
        <v>65</v>
      </c>
      <c r="B71" s="11">
        <v>91</v>
      </c>
      <c r="C71" s="2">
        <v>58</v>
      </c>
      <c r="E71" s="3" t="s">
        <v>102</v>
      </c>
      <c r="F71" s="2" t="s">
        <v>20</v>
      </c>
      <c r="G71" s="2">
        <v>20</v>
      </c>
      <c r="H71" s="3" t="s">
        <v>16</v>
      </c>
      <c r="I71" s="4">
        <v>0.0028055555555555555</v>
      </c>
      <c r="J71" s="4">
        <v>0.0045151040017245535</v>
      </c>
      <c r="K71" s="12">
        <v>0.028055555555555556</v>
      </c>
    </row>
    <row r="72" spans="1:11" ht="12.75">
      <c r="A72" s="11">
        <v>66</v>
      </c>
      <c r="B72" s="11">
        <v>12</v>
      </c>
      <c r="C72" s="2">
        <v>59</v>
      </c>
      <c r="E72" s="3" t="s">
        <v>103</v>
      </c>
      <c r="F72" s="2" t="s">
        <v>20</v>
      </c>
      <c r="G72" s="2">
        <v>21</v>
      </c>
      <c r="H72" s="3" t="s">
        <v>18</v>
      </c>
      <c r="I72" s="4">
        <v>0.002820601851851852</v>
      </c>
      <c r="J72" s="4">
        <v>0.004539318668400469</v>
      </c>
      <c r="K72" s="12">
        <v>0.02820601851851852</v>
      </c>
    </row>
    <row r="73" spans="1:11" ht="12.75">
      <c r="A73" s="11">
        <v>67</v>
      </c>
      <c r="B73" s="11">
        <v>66</v>
      </c>
      <c r="C73" s="2">
        <v>60</v>
      </c>
      <c r="E73" s="3" t="s">
        <v>104</v>
      </c>
      <c r="F73" s="2" t="s">
        <v>5</v>
      </c>
      <c r="G73" s="2">
        <v>33</v>
      </c>
      <c r="H73" s="3" t="s">
        <v>105</v>
      </c>
      <c r="I73" s="4">
        <v>0.0028229166666666667</v>
      </c>
      <c r="J73" s="4">
        <v>0.004543044001735225</v>
      </c>
      <c r="K73" s="12">
        <v>0.028229166666666666</v>
      </c>
    </row>
    <row r="74" spans="1:11" ht="12.75">
      <c r="A74" s="11">
        <v>68</v>
      </c>
      <c r="B74" s="11">
        <v>352</v>
      </c>
      <c r="C74" s="2">
        <v>61</v>
      </c>
      <c r="E74" s="3" t="s">
        <v>106</v>
      </c>
      <c r="F74" s="2" t="s">
        <v>5</v>
      </c>
      <c r="G74" s="2">
        <v>34</v>
      </c>
      <c r="H74" s="3" t="s">
        <v>16</v>
      </c>
      <c r="I74" s="4">
        <v>0.002826388888888889</v>
      </c>
      <c r="J74" s="4">
        <v>0.00454863200173736</v>
      </c>
      <c r="K74" s="12">
        <v>0.02826388888888889</v>
      </c>
    </row>
    <row r="75" spans="1:11" ht="12.75">
      <c r="A75" s="11">
        <v>69</v>
      </c>
      <c r="B75" s="11">
        <v>223</v>
      </c>
      <c r="C75" s="2">
        <v>62</v>
      </c>
      <c r="E75" s="3" t="s">
        <v>107</v>
      </c>
      <c r="F75" s="2" t="s">
        <v>5</v>
      </c>
      <c r="G75" s="2">
        <v>35</v>
      </c>
      <c r="H75" s="3" t="s">
        <v>16</v>
      </c>
      <c r="I75" s="4">
        <v>0.002832175925925926</v>
      </c>
      <c r="J75" s="4">
        <v>0.0045579453350742495</v>
      </c>
      <c r="K75" s="12">
        <v>0.02832175925925926</v>
      </c>
    </row>
    <row r="76" spans="1:11" ht="12.75">
      <c r="A76" s="11">
        <v>70</v>
      </c>
      <c r="B76" s="11">
        <v>58</v>
      </c>
      <c r="C76" s="2">
        <v>63</v>
      </c>
      <c r="E76" s="3" t="s">
        <v>108</v>
      </c>
      <c r="F76" s="2" t="s">
        <v>20</v>
      </c>
      <c r="G76" s="2">
        <v>22</v>
      </c>
      <c r="H76" s="3" t="s">
        <v>16</v>
      </c>
      <c r="I76" s="4">
        <v>0.002833333333333333</v>
      </c>
      <c r="J76" s="4">
        <v>0.004559808001741628</v>
      </c>
      <c r="K76" s="12">
        <v>0.028333333333333332</v>
      </c>
    </row>
    <row r="77" spans="1:11" ht="12.75">
      <c r="A77" s="11">
        <v>71</v>
      </c>
      <c r="B77" s="11">
        <v>179</v>
      </c>
      <c r="C77" s="2">
        <v>64</v>
      </c>
      <c r="E77" s="3" t="s">
        <v>109</v>
      </c>
      <c r="F77" s="2" t="s">
        <v>20</v>
      </c>
      <c r="G77" s="2">
        <v>23</v>
      </c>
      <c r="H77" s="3" t="s">
        <v>18</v>
      </c>
      <c r="I77" s="4">
        <v>0.002834490740740741</v>
      </c>
      <c r="J77" s="4">
        <v>0.004561670668409007</v>
      </c>
      <c r="K77" s="12">
        <v>0.028344907407407412</v>
      </c>
    </row>
    <row r="78" spans="1:11" ht="12.75">
      <c r="A78" s="11">
        <v>72</v>
      </c>
      <c r="B78" s="11">
        <v>287</v>
      </c>
      <c r="C78" s="2">
        <v>65</v>
      </c>
      <c r="E78" s="3" t="s">
        <v>110</v>
      </c>
      <c r="F78" s="2" t="s">
        <v>5</v>
      </c>
      <c r="G78" s="2">
        <v>36</v>
      </c>
      <c r="H78" s="3" t="s">
        <v>32</v>
      </c>
      <c r="I78" s="4">
        <v>0.002836805555555556</v>
      </c>
      <c r="J78" s="4">
        <v>0.004565396001743763</v>
      </c>
      <c r="K78" s="12">
        <v>0.02836805555555556</v>
      </c>
    </row>
    <row r="79" spans="1:11" ht="12.75">
      <c r="A79" s="11">
        <v>73</v>
      </c>
      <c r="B79" s="11">
        <v>134</v>
      </c>
      <c r="C79" s="2">
        <v>66</v>
      </c>
      <c r="E79" s="3" t="s">
        <v>111</v>
      </c>
      <c r="F79" s="2" t="s">
        <v>20</v>
      </c>
      <c r="G79" s="2">
        <v>24</v>
      </c>
      <c r="H79" s="3" t="s">
        <v>112</v>
      </c>
      <c r="I79" s="4">
        <v>0.002837962962962963</v>
      </c>
      <c r="J79" s="4">
        <v>0.00456725866841114</v>
      </c>
      <c r="K79" s="12">
        <v>0.02837962962962963</v>
      </c>
    </row>
    <row r="80" spans="1:11" ht="12.75">
      <c r="A80" s="11">
        <v>74</v>
      </c>
      <c r="B80" s="11">
        <v>64</v>
      </c>
      <c r="C80" s="2">
        <v>67</v>
      </c>
      <c r="E80" s="3" t="s">
        <v>113</v>
      </c>
      <c r="F80" s="2" t="s">
        <v>20</v>
      </c>
      <c r="G80" s="2">
        <v>25</v>
      </c>
      <c r="H80" s="3" t="s">
        <v>16</v>
      </c>
      <c r="I80" s="4">
        <v>0.0028414351851851847</v>
      </c>
      <c r="J80" s="4">
        <v>0.004572846668413274</v>
      </c>
      <c r="K80" s="12">
        <v>0.028414351851851847</v>
      </c>
    </row>
    <row r="81" spans="1:11" ht="12.75">
      <c r="A81" s="11">
        <v>75</v>
      </c>
      <c r="B81" s="11">
        <v>82</v>
      </c>
      <c r="C81" s="2">
        <v>68</v>
      </c>
      <c r="E81" s="3" t="s">
        <v>114</v>
      </c>
      <c r="F81" s="2" t="s">
        <v>5</v>
      </c>
      <c r="G81" s="2">
        <v>37</v>
      </c>
      <c r="H81" s="3" t="s">
        <v>49</v>
      </c>
      <c r="I81" s="4">
        <v>0.0028460648148148147</v>
      </c>
      <c r="J81" s="4">
        <v>0.004580297335082788</v>
      </c>
      <c r="K81" s="12">
        <v>0.028460648148148148</v>
      </c>
    </row>
    <row r="82" spans="1:11" ht="12.75">
      <c r="A82" s="11">
        <v>76</v>
      </c>
      <c r="B82" s="11">
        <v>213</v>
      </c>
      <c r="C82" s="2">
        <v>69</v>
      </c>
      <c r="E82" s="3" t="s">
        <v>115</v>
      </c>
      <c r="F82" s="2" t="s">
        <v>5</v>
      </c>
      <c r="G82" s="2">
        <v>38</v>
      </c>
      <c r="H82" s="3" t="s">
        <v>26</v>
      </c>
      <c r="I82" s="4">
        <v>0.0028460648148148147</v>
      </c>
      <c r="J82" s="4">
        <v>0.004580297335082788</v>
      </c>
      <c r="K82" s="12">
        <v>0.028460648148148148</v>
      </c>
    </row>
    <row r="83" spans="1:11" ht="12.75">
      <c r="A83" s="11">
        <v>77</v>
      </c>
      <c r="B83" s="11">
        <v>5</v>
      </c>
      <c r="C83" s="2">
        <v>70</v>
      </c>
      <c r="E83" s="3" t="s">
        <v>116</v>
      </c>
      <c r="F83" s="2" t="s">
        <v>30</v>
      </c>
      <c r="G83" s="2">
        <v>7</v>
      </c>
      <c r="H83" s="3" t="s">
        <v>16</v>
      </c>
      <c r="I83" s="4">
        <v>0.0028495370370370367</v>
      </c>
      <c r="J83" s="4">
        <v>0.004585885335084921</v>
      </c>
      <c r="K83" s="12">
        <v>0.02849537037037037</v>
      </c>
    </row>
    <row r="84" spans="1:11" ht="12.75">
      <c r="A84" s="11">
        <v>78</v>
      </c>
      <c r="B84" s="11">
        <v>175</v>
      </c>
      <c r="C84" s="2">
        <v>71</v>
      </c>
      <c r="E84" s="3" t="s">
        <v>117</v>
      </c>
      <c r="F84" s="2" t="s">
        <v>5</v>
      </c>
      <c r="G84" s="2">
        <v>39</v>
      </c>
      <c r="H84" s="3" t="s">
        <v>118</v>
      </c>
      <c r="I84" s="4">
        <v>0.0028587962962962963</v>
      </c>
      <c r="J84" s="4">
        <v>0.004600786668423946</v>
      </c>
      <c r="K84" s="12">
        <v>0.028587962962962964</v>
      </c>
    </row>
    <row r="85" spans="1:11" ht="12.75">
      <c r="A85" s="11">
        <v>79</v>
      </c>
      <c r="B85" s="11">
        <v>219</v>
      </c>
      <c r="C85" s="2">
        <v>72</v>
      </c>
      <c r="E85" s="3" t="s">
        <v>119</v>
      </c>
      <c r="F85" s="2" t="s">
        <v>5</v>
      </c>
      <c r="G85" s="2">
        <v>40</v>
      </c>
      <c r="H85" s="3" t="s">
        <v>16</v>
      </c>
      <c r="I85" s="4">
        <v>0.002872685185185185</v>
      </c>
      <c r="J85" s="4">
        <v>0.004623138668432484</v>
      </c>
      <c r="K85" s="12">
        <v>0.02872685185185185</v>
      </c>
    </row>
    <row r="86" spans="1:11" ht="12.75">
      <c r="A86" s="11">
        <v>80</v>
      </c>
      <c r="B86" s="11">
        <v>275</v>
      </c>
      <c r="C86" s="2">
        <v>73</v>
      </c>
      <c r="E86" s="3" t="s">
        <v>120</v>
      </c>
      <c r="F86" s="2" t="s">
        <v>30</v>
      </c>
      <c r="G86" s="2">
        <v>8</v>
      </c>
      <c r="H86" s="3" t="s">
        <v>51</v>
      </c>
      <c r="I86" s="4">
        <v>0.002875</v>
      </c>
      <c r="J86" s="4">
        <v>0.00462686400176724</v>
      </c>
      <c r="K86" s="13">
        <v>0.028749999999999998</v>
      </c>
    </row>
    <row r="87" spans="1:11" ht="12.75">
      <c r="A87" s="11">
        <v>81</v>
      </c>
      <c r="B87" s="11">
        <v>61</v>
      </c>
      <c r="C87" s="2">
        <v>74</v>
      </c>
      <c r="E87" s="3" t="s">
        <v>121</v>
      </c>
      <c r="F87" s="2" t="s">
        <v>5</v>
      </c>
      <c r="G87" s="2">
        <v>41</v>
      </c>
      <c r="H87" s="3" t="s">
        <v>51</v>
      </c>
      <c r="I87" s="4">
        <v>0.0028761574074074076</v>
      </c>
      <c r="J87" s="4">
        <v>0.004628726668434618</v>
      </c>
      <c r="K87" s="13">
        <v>0.028761574074074075</v>
      </c>
    </row>
    <row r="88" spans="1:11" ht="12.75">
      <c r="A88" s="11">
        <v>82</v>
      </c>
      <c r="B88" s="11">
        <v>46</v>
      </c>
      <c r="C88" s="2">
        <v>75</v>
      </c>
      <c r="E88" s="3" t="s">
        <v>122</v>
      </c>
      <c r="F88" s="2" t="s">
        <v>20</v>
      </c>
      <c r="G88" s="2">
        <v>26</v>
      </c>
      <c r="H88" s="3" t="s">
        <v>18</v>
      </c>
      <c r="I88" s="4">
        <v>0.0028761574074074076</v>
      </c>
      <c r="J88" s="4">
        <v>0.004628726668434618</v>
      </c>
      <c r="K88" s="13">
        <v>0.028761574074074075</v>
      </c>
    </row>
    <row r="89" spans="1:11" ht="12.75">
      <c r="A89" s="11">
        <v>83</v>
      </c>
      <c r="B89" s="11">
        <v>54</v>
      </c>
      <c r="C89" s="2">
        <v>76</v>
      </c>
      <c r="E89" s="3" t="s">
        <v>123</v>
      </c>
      <c r="F89" s="2" t="s">
        <v>20</v>
      </c>
      <c r="G89" s="2">
        <v>27</v>
      </c>
      <c r="H89" s="3" t="s">
        <v>124</v>
      </c>
      <c r="I89" s="4">
        <v>0.0028796296296296296</v>
      </c>
      <c r="J89" s="4">
        <v>0.004634314668436753</v>
      </c>
      <c r="K89" s="13">
        <v>0.028796296296296296</v>
      </c>
    </row>
    <row r="90" spans="1:11" ht="12.75">
      <c r="A90" s="11">
        <v>84</v>
      </c>
      <c r="B90" s="11">
        <v>210</v>
      </c>
      <c r="C90" s="2">
        <v>77</v>
      </c>
      <c r="E90" s="3" t="s">
        <v>125</v>
      </c>
      <c r="F90" s="2" t="s">
        <v>30</v>
      </c>
      <c r="G90" s="2">
        <v>9</v>
      </c>
      <c r="H90" s="3" t="s">
        <v>37</v>
      </c>
      <c r="I90" s="4">
        <v>0.0028819444444444444</v>
      </c>
      <c r="J90" s="4">
        <v>0.004638040001771509</v>
      </c>
      <c r="K90" s="13">
        <v>0.028819444444444443</v>
      </c>
    </row>
    <row r="91" spans="1:11" ht="12.75">
      <c r="A91" s="11">
        <v>85</v>
      </c>
      <c r="B91" s="11">
        <v>93</v>
      </c>
      <c r="C91" s="2">
        <v>78</v>
      </c>
      <c r="E91" s="3" t="s">
        <v>126</v>
      </c>
      <c r="F91" s="2" t="s">
        <v>20</v>
      </c>
      <c r="G91" s="2">
        <v>28</v>
      </c>
      <c r="H91" s="3" t="s">
        <v>16</v>
      </c>
      <c r="I91" s="4">
        <v>0.0028819444444444444</v>
      </c>
      <c r="J91" s="4">
        <v>0.004638040001771509</v>
      </c>
      <c r="K91" s="13">
        <v>0.028819444444444443</v>
      </c>
    </row>
    <row r="92" spans="1:11" ht="12.75">
      <c r="A92" s="11">
        <v>86</v>
      </c>
      <c r="B92" s="11">
        <v>39</v>
      </c>
      <c r="D92" s="2">
        <v>8</v>
      </c>
      <c r="E92" s="3" t="s">
        <v>127</v>
      </c>
      <c r="F92" s="2" t="s">
        <v>6</v>
      </c>
      <c r="G92" s="2">
        <v>5</v>
      </c>
      <c r="H92" s="3" t="s">
        <v>51</v>
      </c>
      <c r="I92" s="4">
        <v>0.0028865740740740744</v>
      </c>
      <c r="J92" s="4">
        <v>0.004645490668441022</v>
      </c>
      <c r="K92" s="13">
        <v>0.028865740740740744</v>
      </c>
    </row>
    <row r="93" spans="1:11" ht="12.75">
      <c r="A93" s="11">
        <v>87</v>
      </c>
      <c r="B93" s="11">
        <v>44</v>
      </c>
      <c r="C93" s="2">
        <v>79</v>
      </c>
      <c r="E93" s="3" t="s">
        <v>128</v>
      </c>
      <c r="F93" s="2" t="s">
        <v>20</v>
      </c>
      <c r="G93" s="2">
        <v>29</v>
      </c>
      <c r="H93" s="3" t="s">
        <v>32</v>
      </c>
      <c r="I93" s="4">
        <v>0.002888888888888889</v>
      </c>
      <c r="J93" s="4">
        <v>0.004649216001775778</v>
      </c>
      <c r="K93" s="13">
        <v>0.02888888888888889</v>
      </c>
    </row>
    <row r="94" spans="1:11" ht="12.75">
      <c r="A94" s="11">
        <v>88</v>
      </c>
      <c r="B94" s="11">
        <v>120</v>
      </c>
      <c r="D94" s="2">
        <v>9</v>
      </c>
      <c r="E94" s="3" t="s">
        <v>129</v>
      </c>
      <c r="F94" s="2" t="s">
        <v>6</v>
      </c>
      <c r="G94" s="2">
        <v>6</v>
      </c>
      <c r="H94" s="3" t="s">
        <v>44</v>
      </c>
      <c r="I94" s="4">
        <v>0.002890046296296296</v>
      </c>
      <c r="J94" s="4">
        <v>0.004651078668443155</v>
      </c>
      <c r="K94" s="13">
        <v>0.02890046296296296</v>
      </c>
    </row>
    <row r="95" spans="1:11" ht="12.75">
      <c r="A95" s="11">
        <v>89</v>
      </c>
      <c r="B95" s="11">
        <v>276</v>
      </c>
      <c r="C95" s="2">
        <v>80</v>
      </c>
      <c r="E95" s="3" t="s">
        <v>130</v>
      </c>
      <c r="F95" s="2" t="s">
        <v>5</v>
      </c>
      <c r="G95" s="2">
        <v>42</v>
      </c>
      <c r="H95" s="3" t="s">
        <v>16</v>
      </c>
      <c r="I95" s="4">
        <v>0.0028946759259259255</v>
      </c>
      <c r="J95" s="4">
        <v>0.0046585293351126674</v>
      </c>
      <c r="K95" s="13">
        <v>0.028946759259259255</v>
      </c>
    </row>
    <row r="96" spans="1:11" ht="12.75">
      <c r="A96" s="11">
        <v>90</v>
      </c>
      <c r="B96" s="11">
        <v>79</v>
      </c>
      <c r="C96" s="2">
        <v>81</v>
      </c>
      <c r="E96" s="3" t="s">
        <v>131</v>
      </c>
      <c r="F96" s="2" t="s">
        <v>5</v>
      </c>
      <c r="G96" s="2">
        <v>43</v>
      </c>
      <c r="H96" s="3" t="s">
        <v>16</v>
      </c>
      <c r="I96" s="4">
        <v>0.0028958333333333336</v>
      </c>
      <c r="J96" s="4">
        <v>0.004660392001780047</v>
      </c>
      <c r="K96" s="13">
        <v>0.028958333333333336</v>
      </c>
    </row>
    <row r="97" spans="1:11" ht="12.75">
      <c r="A97" s="11">
        <v>91</v>
      </c>
      <c r="B97" s="11">
        <v>97</v>
      </c>
      <c r="C97" s="2">
        <v>82</v>
      </c>
      <c r="E97" s="3" t="s">
        <v>132</v>
      </c>
      <c r="F97" s="2" t="s">
        <v>5</v>
      </c>
      <c r="G97" s="2">
        <v>44</v>
      </c>
      <c r="H97" s="3" t="s">
        <v>16</v>
      </c>
      <c r="I97" s="4">
        <v>0.002900462962962963</v>
      </c>
      <c r="J97" s="4">
        <v>0.004667842668449559</v>
      </c>
      <c r="K97" s="13">
        <v>0.02900462962962963</v>
      </c>
    </row>
    <row r="98" spans="1:11" ht="12.75">
      <c r="A98" s="11">
        <v>92</v>
      </c>
      <c r="B98" s="11">
        <v>261</v>
      </c>
      <c r="C98" s="2">
        <v>83</v>
      </c>
      <c r="E98" s="3" t="s">
        <v>133</v>
      </c>
      <c r="F98" s="2" t="s">
        <v>30</v>
      </c>
      <c r="G98" s="2">
        <v>10</v>
      </c>
      <c r="H98" s="3" t="s">
        <v>105</v>
      </c>
      <c r="I98" s="4">
        <v>0.0029039351851851856</v>
      </c>
      <c r="J98" s="4">
        <v>0.004673430668451693</v>
      </c>
      <c r="K98" s="13">
        <v>0.029039351851851854</v>
      </c>
    </row>
    <row r="99" spans="1:11" ht="12.75">
      <c r="A99" s="11">
        <v>93</v>
      </c>
      <c r="B99" s="11">
        <v>215</v>
      </c>
      <c r="C99" s="2">
        <v>84</v>
      </c>
      <c r="E99" s="3" t="s">
        <v>134</v>
      </c>
      <c r="F99" s="2" t="s">
        <v>5</v>
      </c>
      <c r="G99" s="2">
        <v>45</v>
      </c>
      <c r="H99" s="3" t="s">
        <v>16</v>
      </c>
      <c r="I99" s="4">
        <v>0.002905092592592593</v>
      </c>
      <c r="J99" s="4">
        <v>0.004675293335119072</v>
      </c>
      <c r="K99" s="13">
        <v>0.029050925925925928</v>
      </c>
    </row>
    <row r="100" spans="1:11" ht="12.75">
      <c r="A100" s="11">
        <v>94</v>
      </c>
      <c r="B100" s="11">
        <v>385</v>
      </c>
      <c r="C100" s="2">
        <v>85</v>
      </c>
      <c r="E100" s="3" t="s">
        <v>135</v>
      </c>
      <c r="F100" s="2" t="s">
        <v>5</v>
      </c>
      <c r="G100" s="2">
        <v>46</v>
      </c>
      <c r="H100" s="3" t="s">
        <v>16</v>
      </c>
      <c r="I100" s="4">
        <v>0.00290625</v>
      </c>
      <c r="J100" s="4">
        <v>0.0046771560017864495</v>
      </c>
      <c r="K100" s="13">
        <v>0.0290625</v>
      </c>
    </row>
    <row r="101" spans="1:11" ht="12.75">
      <c r="A101" s="11">
        <v>95</v>
      </c>
      <c r="B101" s="11">
        <v>107</v>
      </c>
      <c r="D101" s="2">
        <v>10</v>
      </c>
      <c r="E101" s="3" t="s">
        <v>136</v>
      </c>
      <c r="F101" s="2" t="s">
        <v>137</v>
      </c>
      <c r="G101" s="2">
        <v>1</v>
      </c>
      <c r="H101" s="3" t="s">
        <v>18</v>
      </c>
      <c r="I101" s="4">
        <v>0.0029085648148148148</v>
      </c>
      <c r="J101" s="4">
        <v>0.0046808813351212055</v>
      </c>
      <c r="K101" s="13">
        <v>0.02908564814814815</v>
      </c>
    </row>
    <row r="102" spans="1:11" ht="12.75">
      <c r="A102" s="11">
        <v>96</v>
      </c>
      <c r="B102" s="11">
        <v>43</v>
      </c>
      <c r="C102" s="2">
        <v>86</v>
      </c>
      <c r="E102" s="3" t="s">
        <v>138</v>
      </c>
      <c r="F102" s="2" t="s">
        <v>30</v>
      </c>
      <c r="G102" s="2">
        <v>11</v>
      </c>
      <c r="H102" s="3" t="s">
        <v>34</v>
      </c>
      <c r="I102" s="4">
        <v>0.0029212962962962964</v>
      </c>
      <c r="J102" s="4">
        <v>0.004701370668462365</v>
      </c>
      <c r="K102" s="13">
        <v>0.029212962962962965</v>
      </c>
    </row>
    <row r="103" spans="1:11" ht="12.75">
      <c r="A103" s="11">
        <v>97</v>
      </c>
      <c r="B103" s="11">
        <v>340</v>
      </c>
      <c r="C103" s="2">
        <v>87</v>
      </c>
      <c r="E103" s="3" t="s">
        <v>65</v>
      </c>
      <c r="F103" s="2" t="s">
        <v>20</v>
      </c>
      <c r="G103" s="2">
        <v>30</v>
      </c>
      <c r="H103" s="3" t="s">
        <v>18</v>
      </c>
      <c r="I103" s="4">
        <v>0.002922453703703704</v>
      </c>
      <c r="J103" s="4">
        <v>0.004703233335129743</v>
      </c>
      <c r="K103" s="13">
        <v>0.02922453703703704</v>
      </c>
    </row>
    <row r="104" spans="1:11" ht="12.75">
      <c r="A104" s="11">
        <v>98</v>
      </c>
      <c r="B104" s="11">
        <v>309</v>
      </c>
      <c r="C104" s="2">
        <v>88</v>
      </c>
      <c r="E104" s="3" t="s">
        <v>139</v>
      </c>
      <c r="F104" s="2" t="s">
        <v>20</v>
      </c>
      <c r="G104" s="2">
        <v>31</v>
      </c>
      <c r="H104" s="3" t="s">
        <v>34</v>
      </c>
      <c r="I104" s="4">
        <v>0.0029247685185185184</v>
      </c>
      <c r="J104" s="4">
        <v>0.004706958668464499</v>
      </c>
      <c r="K104" s="13">
        <v>0.029247685185185186</v>
      </c>
    </row>
    <row r="105" spans="1:11" ht="12.75">
      <c r="A105" s="11">
        <v>99</v>
      </c>
      <c r="B105" s="11">
        <v>266</v>
      </c>
      <c r="C105" s="2">
        <v>89</v>
      </c>
      <c r="E105" s="3" t="s">
        <v>140</v>
      </c>
      <c r="F105" s="2" t="s">
        <v>30</v>
      </c>
      <c r="G105" s="2">
        <v>12</v>
      </c>
      <c r="H105" s="3" t="s">
        <v>18</v>
      </c>
      <c r="I105" s="4">
        <v>0.002925925925925926</v>
      </c>
      <c r="J105" s="4">
        <v>0.004708821335131877</v>
      </c>
      <c r="K105" s="13">
        <v>0.02925925925925926</v>
      </c>
    </row>
    <row r="106" spans="1:11" ht="12.75">
      <c r="A106" s="11">
        <v>100</v>
      </c>
      <c r="B106" s="11">
        <v>365</v>
      </c>
      <c r="D106" s="2">
        <v>11</v>
      </c>
      <c r="E106" s="3" t="s">
        <v>141</v>
      </c>
      <c r="F106" s="2" t="s">
        <v>6</v>
      </c>
      <c r="G106" s="2">
        <v>7</v>
      </c>
      <c r="H106" s="3" t="s">
        <v>32</v>
      </c>
      <c r="I106" s="4">
        <v>0.0029305555555555556</v>
      </c>
      <c r="J106" s="4">
        <v>0.00471627200180139</v>
      </c>
      <c r="K106" s="12">
        <v>0.029305555555555557</v>
      </c>
    </row>
    <row r="107" spans="1:11" ht="12.75">
      <c r="A107" s="11">
        <v>101</v>
      </c>
      <c r="B107" s="11">
        <v>347</v>
      </c>
      <c r="C107" s="2">
        <v>90</v>
      </c>
      <c r="E107" s="3" t="s">
        <v>142</v>
      </c>
      <c r="F107" s="2" t="s">
        <v>5</v>
      </c>
      <c r="G107" s="2">
        <v>47</v>
      </c>
      <c r="H107" s="3" t="s">
        <v>16</v>
      </c>
      <c r="I107" s="4">
        <v>0.002934027777777778</v>
      </c>
      <c r="J107" s="4">
        <v>0.004721860001803525</v>
      </c>
      <c r="K107" s="12">
        <v>0.02934027777777778</v>
      </c>
    </row>
    <row r="108" spans="1:11" ht="12.75">
      <c r="A108" s="11">
        <v>102</v>
      </c>
      <c r="B108" s="11">
        <v>62</v>
      </c>
      <c r="C108" s="2">
        <v>91</v>
      </c>
      <c r="E108" s="3" t="s">
        <v>143</v>
      </c>
      <c r="F108" s="2" t="s">
        <v>20</v>
      </c>
      <c r="G108" s="2">
        <v>32</v>
      </c>
      <c r="H108" s="3" t="s">
        <v>16</v>
      </c>
      <c r="I108" s="4">
        <v>0.002939814814814815</v>
      </c>
      <c r="J108" s="4">
        <v>0.0047311733351404145</v>
      </c>
      <c r="K108" s="12">
        <v>0.02939814814814815</v>
      </c>
    </row>
    <row r="109" spans="1:11" ht="12.75">
      <c r="A109" s="11">
        <v>103</v>
      </c>
      <c r="B109" s="11">
        <v>257</v>
      </c>
      <c r="C109" s="2">
        <v>92</v>
      </c>
      <c r="E109" s="3" t="s">
        <v>144</v>
      </c>
      <c r="F109" s="2" t="s">
        <v>5</v>
      </c>
      <c r="G109" s="2">
        <v>48</v>
      </c>
      <c r="H109" s="3" t="s">
        <v>16</v>
      </c>
      <c r="I109" s="4">
        <v>0.002947916666666667</v>
      </c>
      <c r="J109" s="4">
        <v>0.004744212001812061</v>
      </c>
      <c r="K109" s="12">
        <v>0.029479166666666667</v>
      </c>
    </row>
    <row r="110" spans="1:11" ht="12.75">
      <c r="A110" s="11">
        <v>104</v>
      </c>
      <c r="B110" s="11">
        <v>209</v>
      </c>
      <c r="C110" s="2">
        <v>93</v>
      </c>
      <c r="E110" s="3" t="s">
        <v>145</v>
      </c>
      <c r="F110" s="2" t="s">
        <v>20</v>
      </c>
      <c r="G110" s="2">
        <v>33</v>
      </c>
      <c r="H110" s="3" t="s">
        <v>16</v>
      </c>
      <c r="I110" s="4">
        <v>0.0029699074074074072</v>
      </c>
      <c r="J110" s="4">
        <v>0.004779602668492245</v>
      </c>
      <c r="K110" s="12">
        <v>0.029699074074074072</v>
      </c>
    </row>
    <row r="111" spans="1:11" ht="12.75">
      <c r="A111" s="11">
        <v>105</v>
      </c>
      <c r="B111" s="11">
        <v>354</v>
      </c>
      <c r="D111" s="2">
        <v>12</v>
      </c>
      <c r="E111" s="3" t="s">
        <v>146</v>
      </c>
      <c r="F111" s="2" t="s">
        <v>60</v>
      </c>
      <c r="G111" s="2">
        <v>4</v>
      </c>
      <c r="H111" s="3" t="s">
        <v>18</v>
      </c>
      <c r="I111" s="4">
        <v>0.002971064814814815</v>
      </c>
      <c r="J111" s="4">
        <v>0.004781465335159624</v>
      </c>
      <c r="K111" s="12">
        <v>0.02971064814814815</v>
      </c>
    </row>
    <row r="112" spans="1:11" ht="12.75">
      <c r="A112" s="11">
        <v>106</v>
      </c>
      <c r="B112" s="11">
        <v>348</v>
      </c>
      <c r="C112" s="2">
        <v>94</v>
      </c>
      <c r="E112" s="3" t="s">
        <v>147</v>
      </c>
      <c r="F112" s="2" t="s">
        <v>5</v>
      </c>
      <c r="G112" s="2">
        <v>49</v>
      </c>
      <c r="H112" s="3" t="s">
        <v>118</v>
      </c>
      <c r="I112" s="4">
        <v>0.00297337962962963</v>
      </c>
      <c r="J112" s="4">
        <v>0.0047851906684943804</v>
      </c>
      <c r="K112" s="12">
        <v>0.0297337962962963</v>
      </c>
    </row>
    <row r="113" spans="1:11" ht="12.75">
      <c r="A113" s="11">
        <v>107</v>
      </c>
      <c r="B113" s="11">
        <v>184</v>
      </c>
      <c r="C113" s="2">
        <v>95</v>
      </c>
      <c r="E113" s="3" t="s">
        <v>148</v>
      </c>
      <c r="F113" s="2" t="s">
        <v>30</v>
      </c>
      <c r="G113" s="2">
        <v>13</v>
      </c>
      <c r="H113" s="3" t="s">
        <v>18</v>
      </c>
      <c r="I113" s="4">
        <v>0.0029780092592592592</v>
      </c>
      <c r="J113" s="4">
        <v>0.0047926413351638926</v>
      </c>
      <c r="K113" s="12">
        <v>0.029780092592592594</v>
      </c>
    </row>
    <row r="114" spans="1:11" ht="12.75">
      <c r="A114" s="11">
        <v>108</v>
      </c>
      <c r="B114" s="11">
        <v>313</v>
      </c>
      <c r="C114" s="2">
        <v>96</v>
      </c>
      <c r="E114" s="3" t="s">
        <v>149</v>
      </c>
      <c r="F114" s="2" t="s">
        <v>5</v>
      </c>
      <c r="G114" s="2">
        <v>50</v>
      </c>
      <c r="H114" s="3" t="s">
        <v>16</v>
      </c>
      <c r="I114" s="4">
        <v>0.0029837962962962965</v>
      </c>
      <c r="J114" s="4">
        <v>0.004801954668500783</v>
      </c>
      <c r="K114" s="12">
        <v>0.029837962962962965</v>
      </c>
    </row>
    <row r="115" spans="1:11" ht="12.75">
      <c r="A115" s="11">
        <v>109</v>
      </c>
      <c r="B115" s="11">
        <v>112</v>
      </c>
      <c r="C115" s="2">
        <v>97</v>
      </c>
      <c r="E115" s="3" t="s">
        <v>150</v>
      </c>
      <c r="F115" s="2" t="s">
        <v>5</v>
      </c>
      <c r="G115" s="2">
        <v>51</v>
      </c>
      <c r="H115" s="3" t="s">
        <v>44</v>
      </c>
      <c r="I115" s="4">
        <v>0.0029872685185185184</v>
      </c>
      <c r="J115" s="4">
        <v>0.004807542668502917</v>
      </c>
      <c r="K115" s="12">
        <v>0.029872685185185183</v>
      </c>
    </row>
    <row r="116" spans="1:11" ht="12.75">
      <c r="A116" s="11">
        <v>110</v>
      </c>
      <c r="B116" s="11">
        <v>273</v>
      </c>
      <c r="C116" s="2">
        <v>98</v>
      </c>
      <c r="E116" s="3" t="s">
        <v>151</v>
      </c>
      <c r="F116" s="2" t="s">
        <v>20</v>
      </c>
      <c r="G116" s="2">
        <v>34</v>
      </c>
      <c r="H116" s="3" t="s">
        <v>16</v>
      </c>
      <c r="I116" s="4">
        <v>0.002990740740740741</v>
      </c>
      <c r="J116" s="4">
        <v>0.004813130668505052</v>
      </c>
      <c r="K116" s="12">
        <v>0.02990740740740741</v>
      </c>
    </row>
    <row r="117" spans="1:11" ht="12.75">
      <c r="A117" s="11">
        <v>111</v>
      </c>
      <c r="B117" s="11">
        <v>130</v>
      </c>
      <c r="C117" s="2">
        <v>99</v>
      </c>
      <c r="E117" s="3" t="s">
        <v>152</v>
      </c>
      <c r="F117" s="2" t="s">
        <v>20</v>
      </c>
      <c r="G117" s="2">
        <v>35</v>
      </c>
      <c r="H117" s="3" t="s">
        <v>153</v>
      </c>
      <c r="I117" s="4">
        <v>0.003005787037037037</v>
      </c>
      <c r="J117" s="4">
        <v>0.004837345335180967</v>
      </c>
      <c r="K117" s="13">
        <v>0.03005787037037037</v>
      </c>
    </row>
    <row r="118" spans="1:11" ht="12.75">
      <c r="A118" s="11">
        <v>112</v>
      </c>
      <c r="B118" s="11">
        <v>135</v>
      </c>
      <c r="D118" s="2">
        <v>13</v>
      </c>
      <c r="E118" s="3" t="s">
        <v>154</v>
      </c>
      <c r="F118" s="2" t="s">
        <v>137</v>
      </c>
      <c r="G118" s="2">
        <v>2</v>
      </c>
      <c r="H118" s="3" t="s">
        <v>18</v>
      </c>
      <c r="I118" s="4">
        <v>0.003010416666666667</v>
      </c>
      <c r="J118" s="4">
        <v>0.00484479600185048</v>
      </c>
      <c r="K118" s="13">
        <v>0.030104166666666668</v>
      </c>
    </row>
    <row r="119" spans="1:11" ht="12.75">
      <c r="A119" s="11">
        <v>113</v>
      </c>
      <c r="B119" s="11">
        <v>230</v>
      </c>
      <c r="C119" s="2">
        <v>100</v>
      </c>
      <c r="E119" s="3" t="s">
        <v>155</v>
      </c>
      <c r="F119" s="2" t="s">
        <v>5</v>
      </c>
      <c r="G119" s="2">
        <v>52</v>
      </c>
      <c r="H119" s="3" t="s">
        <v>16</v>
      </c>
      <c r="I119" s="4">
        <v>0.0030138888888888884</v>
      </c>
      <c r="J119" s="4">
        <v>0.004850384001852614</v>
      </c>
      <c r="K119" s="13">
        <v>0.030138888888888885</v>
      </c>
    </row>
    <row r="120" spans="1:11" ht="12.75">
      <c r="A120" s="11">
        <v>114</v>
      </c>
      <c r="B120" s="11">
        <v>353</v>
      </c>
      <c r="D120" s="2">
        <v>14</v>
      </c>
      <c r="E120" s="3" t="s">
        <v>156</v>
      </c>
      <c r="F120" s="2" t="s">
        <v>6</v>
      </c>
      <c r="G120" s="2">
        <v>8</v>
      </c>
      <c r="H120" s="3" t="s">
        <v>34</v>
      </c>
      <c r="I120" s="4">
        <v>0.0030162037037037032</v>
      </c>
      <c r="J120" s="4">
        <v>0.00485410933518737</v>
      </c>
      <c r="K120" s="13">
        <v>0.030162037037037032</v>
      </c>
    </row>
    <row r="121" spans="1:11" ht="12.75">
      <c r="A121" s="11">
        <v>115</v>
      </c>
      <c r="B121" s="11">
        <v>164</v>
      </c>
      <c r="C121" s="2">
        <v>101</v>
      </c>
      <c r="E121" s="3" t="s">
        <v>157</v>
      </c>
      <c r="F121" s="2" t="s">
        <v>5</v>
      </c>
      <c r="G121" s="2">
        <v>53</v>
      </c>
      <c r="H121" s="3" t="s">
        <v>105</v>
      </c>
      <c r="I121" s="4">
        <v>0.0030243055555555553</v>
      </c>
      <c r="J121" s="4">
        <v>0.004867148001859017</v>
      </c>
      <c r="K121" s="13">
        <v>0.030243055555555554</v>
      </c>
    </row>
    <row r="122" spans="1:11" ht="12.75">
      <c r="A122" s="11">
        <v>116</v>
      </c>
      <c r="B122" s="11">
        <v>280</v>
      </c>
      <c r="C122" s="2">
        <v>102</v>
      </c>
      <c r="E122" s="3" t="s">
        <v>158</v>
      </c>
      <c r="F122" s="2" t="s">
        <v>20</v>
      </c>
      <c r="G122" s="2">
        <v>36</v>
      </c>
      <c r="H122" s="3" t="s">
        <v>16</v>
      </c>
      <c r="I122" s="4">
        <v>0.003026620370370371</v>
      </c>
      <c r="J122" s="4">
        <v>0.004870873335193774</v>
      </c>
      <c r="K122" s="13">
        <v>0.03026620370370371</v>
      </c>
    </row>
    <row r="123" spans="1:11" ht="12.75">
      <c r="A123" s="11">
        <v>117</v>
      </c>
      <c r="B123" s="11">
        <v>304</v>
      </c>
      <c r="C123" s="2">
        <v>103</v>
      </c>
      <c r="E123" s="3" t="s">
        <v>159</v>
      </c>
      <c r="F123" s="2" t="s">
        <v>5</v>
      </c>
      <c r="G123" s="2">
        <v>54</v>
      </c>
      <c r="H123" s="3" t="s">
        <v>160</v>
      </c>
      <c r="I123" s="4">
        <v>0.003026620370370371</v>
      </c>
      <c r="J123" s="4">
        <v>0.004870873335193774</v>
      </c>
      <c r="K123" s="13">
        <v>0.03026620370370371</v>
      </c>
    </row>
    <row r="124" spans="1:11" ht="12.75">
      <c r="A124" s="11">
        <v>118</v>
      </c>
      <c r="B124" s="11">
        <v>351</v>
      </c>
      <c r="C124" s="2">
        <v>104</v>
      </c>
      <c r="E124" s="3" t="s">
        <v>161</v>
      </c>
      <c r="F124" s="2" t="s">
        <v>20</v>
      </c>
      <c r="G124" s="2">
        <v>37</v>
      </c>
      <c r="H124" s="3" t="s">
        <v>18</v>
      </c>
      <c r="I124" s="4">
        <v>0.0030289351851851857</v>
      </c>
      <c r="J124" s="4">
        <v>0.00487459866852853</v>
      </c>
      <c r="K124" s="13">
        <v>0.030289351851851855</v>
      </c>
    </row>
    <row r="125" spans="1:11" ht="12.75">
      <c r="A125" s="11">
        <v>119</v>
      </c>
      <c r="B125" s="11">
        <v>87</v>
      </c>
      <c r="C125" s="2">
        <v>105</v>
      </c>
      <c r="E125" s="3" t="s">
        <v>162</v>
      </c>
      <c r="F125" s="2" t="s">
        <v>5</v>
      </c>
      <c r="G125" s="2">
        <v>55</v>
      </c>
      <c r="H125" s="3" t="s">
        <v>16</v>
      </c>
      <c r="I125" s="4">
        <v>0.0030335648148148145</v>
      </c>
      <c r="J125" s="4">
        <v>0.0048820493351980415</v>
      </c>
      <c r="K125" s="13">
        <v>0.030335648148148143</v>
      </c>
    </row>
    <row r="126" spans="1:11" ht="12.75">
      <c r="A126" s="11">
        <v>120</v>
      </c>
      <c r="B126" s="11">
        <v>202</v>
      </c>
      <c r="C126" s="2">
        <v>106</v>
      </c>
      <c r="E126" s="3" t="s">
        <v>163</v>
      </c>
      <c r="F126" s="2" t="s">
        <v>30</v>
      </c>
      <c r="G126" s="2">
        <v>14</v>
      </c>
      <c r="H126" s="3" t="s">
        <v>26</v>
      </c>
      <c r="I126" s="4">
        <v>0.0030347222222222225</v>
      </c>
      <c r="J126" s="4">
        <v>0.00488391200186542</v>
      </c>
      <c r="K126" s="13">
        <v>0.030347222222222223</v>
      </c>
    </row>
    <row r="127" spans="1:11" ht="12.75">
      <c r="A127" s="11">
        <v>121</v>
      </c>
      <c r="B127" s="11">
        <v>312</v>
      </c>
      <c r="D127" s="2">
        <v>15</v>
      </c>
      <c r="E127" s="3" t="s">
        <v>164</v>
      </c>
      <c r="F127" s="2" t="s">
        <v>6</v>
      </c>
      <c r="G127" s="2">
        <v>9</v>
      </c>
      <c r="H127" s="3" t="s">
        <v>26</v>
      </c>
      <c r="I127" s="4">
        <v>0.0030358796296296297</v>
      </c>
      <c r="J127" s="4">
        <v>0.004885774668532798</v>
      </c>
      <c r="K127" s="13">
        <v>0.030358796296296297</v>
      </c>
    </row>
    <row r="128" spans="1:11" ht="12.75">
      <c r="A128" s="11">
        <v>122</v>
      </c>
      <c r="B128" s="11">
        <v>284</v>
      </c>
      <c r="D128" s="2">
        <v>16</v>
      </c>
      <c r="E128" s="3" t="s">
        <v>165</v>
      </c>
      <c r="F128" s="2" t="s">
        <v>6</v>
      </c>
      <c r="G128" s="2">
        <v>10</v>
      </c>
      <c r="H128" s="3" t="s">
        <v>32</v>
      </c>
      <c r="I128" s="4">
        <v>0.003037037037037037</v>
      </c>
      <c r="J128" s="4">
        <v>0.004887637335200176</v>
      </c>
      <c r="K128" s="13">
        <v>0.03037037037037037</v>
      </c>
    </row>
    <row r="129" spans="1:11" ht="12.75">
      <c r="A129" s="11">
        <v>123</v>
      </c>
      <c r="B129" s="11">
        <v>359</v>
      </c>
      <c r="C129" s="2">
        <v>107</v>
      </c>
      <c r="E129" s="3" t="s">
        <v>166</v>
      </c>
      <c r="F129" s="2" t="s">
        <v>5</v>
      </c>
      <c r="G129" s="2">
        <v>56</v>
      </c>
      <c r="H129" s="3" t="s">
        <v>118</v>
      </c>
      <c r="I129" s="4">
        <v>0.0030381944444444445</v>
      </c>
      <c r="J129" s="4">
        <v>0.0048895000018675545</v>
      </c>
      <c r="K129" s="13">
        <v>0.030381944444444444</v>
      </c>
    </row>
    <row r="130" spans="1:11" ht="12.75">
      <c r="A130" s="11">
        <v>124</v>
      </c>
      <c r="B130" s="11">
        <v>81</v>
      </c>
      <c r="C130" s="2">
        <v>108</v>
      </c>
      <c r="E130" s="3" t="s">
        <v>167</v>
      </c>
      <c r="F130" s="2" t="s">
        <v>20</v>
      </c>
      <c r="G130" s="2">
        <v>38</v>
      </c>
      <c r="H130" s="3" t="s">
        <v>16</v>
      </c>
      <c r="I130" s="4">
        <v>0.0030393518518518517</v>
      </c>
      <c r="J130" s="4">
        <v>0.004891362668534932</v>
      </c>
      <c r="K130" s="13">
        <v>0.030393518518518518</v>
      </c>
    </row>
    <row r="131" spans="1:11" ht="12.75">
      <c r="A131" s="11">
        <v>125</v>
      </c>
      <c r="B131" s="11">
        <v>128</v>
      </c>
      <c r="C131" s="2">
        <v>109</v>
      </c>
      <c r="E131" s="3" t="s">
        <v>168</v>
      </c>
      <c r="F131" s="2" t="s">
        <v>5</v>
      </c>
      <c r="G131" s="2">
        <v>57</v>
      </c>
      <c r="H131" s="3" t="s">
        <v>169</v>
      </c>
      <c r="I131" s="4">
        <v>0.0030439814814814817</v>
      </c>
      <c r="J131" s="4">
        <v>0.004898813335204446</v>
      </c>
      <c r="K131" s="13">
        <v>0.03043981481481482</v>
      </c>
    </row>
    <row r="132" spans="1:11" ht="12.75">
      <c r="A132" s="11">
        <v>126</v>
      </c>
      <c r="B132" s="11">
        <v>367</v>
      </c>
      <c r="C132" s="2">
        <v>110</v>
      </c>
      <c r="E132" s="3" t="s">
        <v>170</v>
      </c>
      <c r="F132" s="2" t="s">
        <v>5</v>
      </c>
      <c r="G132" s="2">
        <v>58</v>
      </c>
      <c r="H132" s="3" t="s">
        <v>16</v>
      </c>
      <c r="I132" s="4">
        <v>0.0030462962962962965</v>
      </c>
      <c r="J132" s="4">
        <v>0.004902538668539202</v>
      </c>
      <c r="K132" s="13">
        <v>0.030462962962962966</v>
      </c>
    </row>
    <row r="133" spans="1:11" ht="12.75">
      <c r="A133" s="11">
        <v>127</v>
      </c>
      <c r="B133" s="11">
        <v>195</v>
      </c>
      <c r="C133" s="2">
        <v>111</v>
      </c>
      <c r="E133" s="3" t="s">
        <v>171</v>
      </c>
      <c r="F133" s="2" t="s">
        <v>20</v>
      </c>
      <c r="G133" s="2">
        <v>39</v>
      </c>
      <c r="H133" s="3" t="s">
        <v>44</v>
      </c>
      <c r="I133" s="4">
        <v>0.0030474537037037037</v>
      </c>
      <c r="J133" s="4">
        <v>0.00490440133520658</v>
      </c>
      <c r="K133" s="13">
        <v>0.030474537037037036</v>
      </c>
    </row>
    <row r="134" spans="1:11" ht="12.75">
      <c r="A134" s="11">
        <v>128</v>
      </c>
      <c r="B134" s="11">
        <v>10</v>
      </c>
      <c r="C134" s="2">
        <v>112</v>
      </c>
      <c r="E134" s="3" t="s">
        <v>172</v>
      </c>
      <c r="F134" s="2" t="s">
        <v>5</v>
      </c>
      <c r="G134" s="2">
        <v>59</v>
      </c>
      <c r="H134" s="3" t="s">
        <v>16</v>
      </c>
      <c r="I134" s="4">
        <v>0.0030520833333333333</v>
      </c>
      <c r="J134" s="4">
        <v>0.004911852001876092</v>
      </c>
      <c r="K134" s="13">
        <v>0.030520833333333334</v>
      </c>
    </row>
    <row r="135" spans="1:11" ht="12.75">
      <c r="A135" s="11">
        <v>129</v>
      </c>
      <c r="B135" s="11">
        <v>132</v>
      </c>
      <c r="C135" s="2">
        <v>113</v>
      </c>
      <c r="E135" s="3" t="s">
        <v>173</v>
      </c>
      <c r="F135" s="2" t="s">
        <v>30</v>
      </c>
      <c r="G135" s="2">
        <v>15</v>
      </c>
      <c r="H135" s="3" t="s">
        <v>18</v>
      </c>
      <c r="I135" s="4">
        <v>0.003053240740740741</v>
      </c>
      <c r="J135" s="4">
        <v>0.00491371466854347</v>
      </c>
      <c r="K135" s="13">
        <v>0.03053240740740741</v>
      </c>
    </row>
    <row r="136" spans="1:11" ht="12.75">
      <c r="A136" s="11">
        <v>130</v>
      </c>
      <c r="B136" s="11">
        <v>225</v>
      </c>
      <c r="C136" s="2">
        <v>114</v>
      </c>
      <c r="E136" s="3" t="s">
        <v>174</v>
      </c>
      <c r="F136" s="2" t="s">
        <v>5</v>
      </c>
      <c r="G136" s="2">
        <v>60</v>
      </c>
      <c r="H136" s="3" t="s">
        <v>16</v>
      </c>
      <c r="I136" s="4">
        <v>0.0030555555555555553</v>
      </c>
      <c r="J136" s="4">
        <v>0.004917440001878226</v>
      </c>
      <c r="K136" s="13">
        <v>0.030555555555555555</v>
      </c>
    </row>
    <row r="137" spans="1:11" ht="12.75">
      <c r="A137" s="11">
        <v>131</v>
      </c>
      <c r="B137" s="11">
        <v>127</v>
      </c>
      <c r="C137" s="2">
        <v>115</v>
      </c>
      <c r="E137" s="3" t="s">
        <v>175</v>
      </c>
      <c r="F137" s="2" t="s">
        <v>30</v>
      </c>
      <c r="G137" s="2">
        <v>16</v>
      </c>
      <c r="H137" s="3" t="s">
        <v>16</v>
      </c>
      <c r="I137" s="4">
        <v>0.00305787037037037</v>
      </c>
      <c r="J137" s="4">
        <v>0.004921165335212982</v>
      </c>
      <c r="K137" s="13">
        <v>0.0305787037037037</v>
      </c>
    </row>
    <row r="138" spans="1:11" ht="12.75">
      <c r="A138" s="11">
        <v>132</v>
      </c>
      <c r="B138" s="11">
        <v>143</v>
      </c>
      <c r="C138" s="2">
        <v>116</v>
      </c>
      <c r="E138" s="3" t="s">
        <v>176</v>
      </c>
      <c r="F138" s="2" t="s">
        <v>20</v>
      </c>
      <c r="G138" s="2">
        <v>40</v>
      </c>
      <c r="H138" s="3" t="s">
        <v>16</v>
      </c>
      <c r="I138" s="4">
        <v>0.0030601851851851853</v>
      </c>
      <c r="J138" s="4">
        <v>0.004924890668547739</v>
      </c>
      <c r="K138" s="13">
        <v>0.030601851851851852</v>
      </c>
    </row>
    <row r="139" spans="1:11" ht="12.75">
      <c r="A139" s="11">
        <v>133</v>
      </c>
      <c r="B139" s="11">
        <v>185</v>
      </c>
      <c r="C139" s="2">
        <v>117</v>
      </c>
      <c r="E139" s="3" t="s">
        <v>177</v>
      </c>
      <c r="F139" s="2" t="s">
        <v>20</v>
      </c>
      <c r="G139" s="2">
        <v>41</v>
      </c>
      <c r="H139" s="3" t="s">
        <v>178</v>
      </c>
      <c r="I139" s="4">
        <v>0.003061342592592593</v>
      </c>
      <c r="J139" s="4">
        <v>0.004926753335215118</v>
      </c>
      <c r="K139" s="13">
        <v>0.03061342592592593</v>
      </c>
    </row>
    <row r="140" spans="1:11" ht="12.75">
      <c r="A140" s="11">
        <v>134</v>
      </c>
      <c r="B140" s="11">
        <v>160</v>
      </c>
      <c r="D140" s="2">
        <v>17</v>
      </c>
      <c r="E140" s="3" t="s">
        <v>179</v>
      </c>
      <c r="F140" s="2" t="s">
        <v>60</v>
      </c>
      <c r="G140" s="2">
        <v>5</v>
      </c>
      <c r="H140" s="3" t="s">
        <v>18</v>
      </c>
      <c r="I140" s="4">
        <v>0.0030636574074074077</v>
      </c>
      <c r="J140" s="4">
        <v>0.004930478668549874</v>
      </c>
      <c r="K140" s="13">
        <v>0.030636574074074076</v>
      </c>
    </row>
    <row r="141" spans="1:11" ht="12.75">
      <c r="A141" s="11">
        <v>135</v>
      </c>
      <c r="B141" s="11">
        <v>189</v>
      </c>
      <c r="C141" s="2">
        <v>118</v>
      </c>
      <c r="E141" s="3" t="s">
        <v>180</v>
      </c>
      <c r="F141" s="2" t="s">
        <v>5</v>
      </c>
      <c r="G141" s="2">
        <v>61</v>
      </c>
      <c r="H141" s="3" t="s">
        <v>51</v>
      </c>
      <c r="I141" s="4">
        <v>0.0030671296296296293</v>
      </c>
      <c r="J141" s="4">
        <v>0.004936066668552007</v>
      </c>
      <c r="K141" s="13">
        <v>0.030671296296296294</v>
      </c>
    </row>
    <row r="142" spans="1:11" ht="12.75">
      <c r="A142" s="11">
        <v>136</v>
      </c>
      <c r="B142" s="11">
        <v>255</v>
      </c>
      <c r="D142" s="2">
        <v>18</v>
      </c>
      <c r="E142" s="3" t="s">
        <v>181</v>
      </c>
      <c r="F142" s="2" t="s">
        <v>137</v>
      </c>
      <c r="G142" s="2">
        <v>3</v>
      </c>
      <c r="H142" s="3" t="s">
        <v>18</v>
      </c>
      <c r="I142" s="4">
        <v>0.0030821759259259257</v>
      </c>
      <c r="J142" s="4">
        <v>0.004960281335227922</v>
      </c>
      <c r="K142" s="13">
        <v>0.030821759259259257</v>
      </c>
    </row>
    <row r="143" spans="1:11" ht="12.75">
      <c r="A143" s="11">
        <v>137</v>
      </c>
      <c r="B143" s="11">
        <v>9</v>
      </c>
      <c r="C143" s="2">
        <v>119</v>
      </c>
      <c r="E143" s="3" t="s">
        <v>182</v>
      </c>
      <c r="F143" s="2" t="s">
        <v>20</v>
      </c>
      <c r="G143" s="2">
        <v>42</v>
      </c>
      <c r="H143" s="3" t="s">
        <v>16</v>
      </c>
      <c r="I143" s="4">
        <v>0.0030833333333333333</v>
      </c>
      <c r="J143" s="4">
        <v>0.0049621440018953016</v>
      </c>
      <c r="K143" s="13">
        <v>0.030833333333333334</v>
      </c>
    </row>
    <row r="144" spans="1:11" ht="12.75">
      <c r="A144" s="11">
        <v>138</v>
      </c>
      <c r="B144" s="11">
        <v>296</v>
      </c>
      <c r="C144" s="2">
        <v>120</v>
      </c>
      <c r="E144" s="3" t="s">
        <v>183</v>
      </c>
      <c r="F144" s="2" t="s">
        <v>5</v>
      </c>
      <c r="G144" s="2">
        <v>62</v>
      </c>
      <c r="H144" s="3" t="s">
        <v>32</v>
      </c>
      <c r="I144" s="4">
        <v>0.0030868055555555553</v>
      </c>
      <c r="J144" s="4">
        <v>0.004967732001897435</v>
      </c>
      <c r="K144" s="13">
        <v>0.030868055555555555</v>
      </c>
    </row>
    <row r="145" spans="1:11" ht="12.75">
      <c r="A145" s="11">
        <v>139</v>
      </c>
      <c r="B145" s="11">
        <v>328</v>
      </c>
      <c r="C145" s="2">
        <v>121</v>
      </c>
      <c r="E145" s="3" t="s">
        <v>184</v>
      </c>
      <c r="F145" s="2" t="s">
        <v>20</v>
      </c>
      <c r="G145" s="2">
        <v>43</v>
      </c>
      <c r="H145" s="3" t="s">
        <v>87</v>
      </c>
      <c r="I145" s="4">
        <v>0.00308912037037037</v>
      </c>
      <c r="J145" s="4">
        <v>0.004971457335232191</v>
      </c>
      <c r="K145" s="13">
        <v>0.030891203703703702</v>
      </c>
    </row>
    <row r="146" spans="1:11" ht="12.75">
      <c r="A146" s="11">
        <v>140</v>
      </c>
      <c r="B146" s="11">
        <v>13</v>
      </c>
      <c r="C146" s="2">
        <v>122</v>
      </c>
      <c r="E146" s="3" t="s">
        <v>185</v>
      </c>
      <c r="F146" s="2" t="s">
        <v>30</v>
      </c>
      <c r="G146" s="2">
        <v>17</v>
      </c>
      <c r="H146" s="3" t="s">
        <v>51</v>
      </c>
      <c r="I146" s="4">
        <v>0.0030902777777777777</v>
      </c>
      <c r="J146" s="4">
        <v>0.00497332000189957</v>
      </c>
      <c r="K146" s="13">
        <v>0.03090277777777778</v>
      </c>
    </row>
    <row r="147" spans="1:11" ht="12.75">
      <c r="A147" s="11">
        <v>141</v>
      </c>
      <c r="B147" s="11">
        <v>101</v>
      </c>
      <c r="D147" s="2">
        <v>19</v>
      </c>
      <c r="E147" s="3" t="s">
        <v>186</v>
      </c>
      <c r="F147" s="2" t="s">
        <v>6</v>
      </c>
      <c r="G147" s="2">
        <v>11</v>
      </c>
      <c r="H147" s="3" t="s">
        <v>34</v>
      </c>
      <c r="I147" s="4">
        <v>0.0030925925925925925</v>
      </c>
      <c r="J147" s="4">
        <v>0.004977045335234326</v>
      </c>
      <c r="K147" s="13">
        <v>0.030925925925925926</v>
      </c>
    </row>
    <row r="148" spans="1:11" ht="12.75">
      <c r="A148" s="11">
        <v>142</v>
      </c>
      <c r="B148" s="11">
        <v>222</v>
      </c>
      <c r="D148" s="2">
        <v>20</v>
      </c>
      <c r="E148" s="3" t="s">
        <v>187</v>
      </c>
      <c r="F148" s="2" t="s">
        <v>60</v>
      </c>
      <c r="G148" s="2">
        <v>6</v>
      </c>
      <c r="H148" s="3" t="s">
        <v>16</v>
      </c>
      <c r="I148" s="4">
        <v>0.0031006944444444445</v>
      </c>
      <c r="J148" s="4">
        <v>0.0049900840019059724</v>
      </c>
      <c r="K148" s="13">
        <v>0.031006944444444445</v>
      </c>
    </row>
    <row r="149" spans="1:11" ht="12.75">
      <c r="A149" s="11">
        <v>143</v>
      </c>
      <c r="B149" s="11">
        <v>349</v>
      </c>
      <c r="C149" s="2">
        <v>123</v>
      </c>
      <c r="E149" s="3" t="s">
        <v>188</v>
      </c>
      <c r="F149" s="2" t="s">
        <v>20</v>
      </c>
      <c r="G149" s="2">
        <v>44</v>
      </c>
      <c r="H149" s="3" t="s">
        <v>189</v>
      </c>
      <c r="I149" s="4">
        <v>0.0031041666666666665</v>
      </c>
      <c r="J149" s="4">
        <v>0.004995672001908107</v>
      </c>
      <c r="K149" s="13">
        <v>0.031041666666666665</v>
      </c>
    </row>
    <row r="150" spans="1:11" ht="12.75">
      <c r="A150" s="11">
        <v>144</v>
      </c>
      <c r="B150" s="11">
        <v>297</v>
      </c>
      <c r="D150" s="2">
        <v>21</v>
      </c>
      <c r="E150" s="3" t="s">
        <v>190</v>
      </c>
      <c r="F150" s="2" t="s">
        <v>137</v>
      </c>
      <c r="G150" s="2">
        <v>4</v>
      </c>
      <c r="H150" s="3" t="s">
        <v>18</v>
      </c>
      <c r="I150" s="4">
        <v>0.003107638888888889</v>
      </c>
      <c r="J150" s="4">
        <v>0.0050012600019102415</v>
      </c>
      <c r="K150" s="13">
        <v>0.03107638888888889</v>
      </c>
    </row>
    <row r="151" spans="1:11" ht="12.75">
      <c r="A151" s="11">
        <v>145</v>
      </c>
      <c r="B151" s="11">
        <v>277</v>
      </c>
      <c r="C151" s="2">
        <v>124</v>
      </c>
      <c r="E151" s="3" t="s">
        <v>191</v>
      </c>
      <c r="F151" s="2" t="s">
        <v>30</v>
      </c>
      <c r="G151" s="2">
        <v>18</v>
      </c>
      <c r="H151" s="3" t="s">
        <v>26</v>
      </c>
      <c r="I151" s="4">
        <v>0.003108796296296296</v>
      </c>
      <c r="J151" s="4">
        <v>0.005003122668577619</v>
      </c>
      <c r="K151" s="13">
        <v>0.03108796296296296</v>
      </c>
    </row>
    <row r="152" spans="1:11" ht="12.75">
      <c r="A152" s="11">
        <v>146</v>
      </c>
      <c r="B152" s="11">
        <v>216</v>
      </c>
      <c r="C152" s="2">
        <v>125</v>
      </c>
      <c r="E152" s="3" t="s">
        <v>192</v>
      </c>
      <c r="F152" s="2" t="s">
        <v>30</v>
      </c>
      <c r="G152" s="2">
        <v>19</v>
      </c>
      <c r="H152" s="3" t="s">
        <v>16</v>
      </c>
      <c r="I152" s="4">
        <v>0.0031261574074074074</v>
      </c>
      <c r="J152" s="4">
        <v>0.005031062668588291</v>
      </c>
      <c r="K152" s="13">
        <v>0.031261574074074074</v>
      </c>
    </row>
    <row r="153" spans="1:11" ht="12.75">
      <c r="A153" s="11">
        <v>147</v>
      </c>
      <c r="B153" s="11">
        <v>327</v>
      </c>
      <c r="C153" s="2">
        <v>126</v>
      </c>
      <c r="E153" s="3" t="s">
        <v>193</v>
      </c>
      <c r="F153" s="2" t="s">
        <v>30</v>
      </c>
      <c r="G153" s="2">
        <v>20</v>
      </c>
      <c r="H153" s="3" t="s">
        <v>16</v>
      </c>
      <c r="I153" s="4">
        <v>0.00312962962962963</v>
      </c>
      <c r="J153" s="4">
        <v>0.005036650668590426</v>
      </c>
      <c r="K153" s="13">
        <v>0.0312962962962963</v>
      </c>
    </row>
    <row r="154" spans="1:11" ht="12.75">
      <c r="A154" s="11">
        <v>148</v>
      </c>
      <c r="B154" s="11">
        <v>144</v>
      </c>
      <c r="C154" s="2">
        <v>127</v>
      </c>
      <c r="E154" s="3" t="s">
        <v>194</v>
      </c>
      <c r="F154" s="2" t="s">
        <v>30</v>
      </c>
      <c r="G154" s="2">
        <v>21</v>
      </c>
      <c r="H154" s="3" t="s">
        <v>34</v>
      </c>
      <c r="I154" s="4">
        <v>0.0031331018518518513</v>
      </c>
      <c r="J154" s="4">
        <v>0.00504223866859256</v>
      </c>
      <c r="K154" s="13">
        <v>0.031331018518518515</v>
      </c>
    </row>
    <row r="155" spans="1:11" ht="12.75">
      <c r="A155" s="11">
        <v>149</v>
      </c>
      <c r="B155" s="11">
        <v>370</v>
      </c>
      <c r="D155" s="2">
        <v>22</v>
      </c>
      <c r="E155" s="3" t="s">
        <v>195</v>
      </c>
      <c r="F155" s="2" t="s">
        <v>60</v>
      </c>
      <c r="G155" s="2">
        <v>7</v>
      </c>
      <c r="H155" s="3" t="s">
        <v>196</v>
      </c>
      <c r="I155" s="4">
        <v>0.0031435185185185186</v>
      </c>
      <c r="J155" s="4">
        <v>0.005059002668598963</v>
      </c>
      <c r="K155" s="13">
        <v>0.031435185185185184</v>
      </c>
    </row>
    <row r="156" spans="1:11" ht="12.75">
      <c r="A156" s="11">
        <v>150</v>
      </c>
      <c r="B156" s="11">
        <v>208</v>
      </c>
      <c r="C156" s="2">
        <v>128</v>
      </c>
      <c r="E156" s="3" t="s">
        <v>197</v>
      </c>
      <c r="F156" s="2" t="s">
        <v>5</v>
      </c>
      <c r="G156" s="2">
        <v>63</v>
      </c>
      <c r="H156" s="3" t="s">
        <v>26</v>
      </c>
      <c r="I156" s="4">
        <v>0.003149305555555556</v>
      </c>
      <c r="J156" s="4">
        <v>0.005068316001935854</v>
      </c>
      <c r="K156" s="13">
        <v>0.03149305555555556</v>
      </c>
    </row>
    <row r="157" spans="1:11" ht="12.75">
      <c r="A157" s="11">
        <v>151</v>
      </c>
      <c r="B157" s="11">
        <v>285</v>
      </c>
      <c r="C157" s="2">
        <v>129</v>
      </c>
      <c r="E157" s="3" t="s">
        <v>198</v>
      </c>
      <c r="F157" s="2" t="s">
        <v>5</v>
      </c>
      <c r="G157" s="2">
        <v>64</v>
      </c>
      <c r="H157" s="3" t="s">
        <v>16</v>
      </c>
      <c r="I157" s="4">
        <v>0.0031504629629629625</v>
      </c>
      <c r="J157" s="4">
        <v>0.005070178668603231</v>
      </c>
      <c r="K157" s="13">
        <v>0.031504629629629625</v>
      </c>
    </row>
    <row r="158" spans="1:11" ht="12.75">
      <c r="A158" s="11">
        <v>152</v>
      </c>
      <c r="B158" s="11">
        <v>289</v>
      </c>
      <c r="C158" s="2">
        <v>130</v>
      </c>
      <c r="E158" s="3" t="s">
        <v>199</v>
      </c>
      <c r="F158" s="2" t="s">
        <v>5</v>
      </c>
      <c r="G158" s="2">
        <v>65</v>
      </c>
      <c r="H158" s="3" t="s">
        <v>16</v>
      </c>
      <c r="I158" s="4">
        <v>0.0031516203703703706</v>
      </c>
      <c r="J158" s="4">
        <v>0.00507204133527061</v>
      </c>
      <c r="K158" s="13">
        <v>0.031516203703703706</v>
      </c>
    </row>
    <row r="159" spans="1:11" ht="12.75">
      <c r="A159" s="11">
        <v>153</v>
      </c>
      <c r="B159" s="11">
        <v>268</v>
      </c>
      <c r="C159" s="2">
        <v>131</v>
      </c>
      <c r="E159" s="3" t="s">
        <v>200</v>
      </c>
      <c r="F159" s="2" t="s">
        <v>20</v>
      </c>
      <c r="G159" s="2">
        <v>45</v>
      </c>
      <c r="H159" s="3" t="s">
        <v>160</v>
      </c>
      <c r="I159" s="4">
        <v>0.0031585648148148146</v>
      </c>
      <c r="J159" s="4">
        <v>0.005083217335274878</v>
      </c>
      <c r="K159" s="13">
        <v>0.03158564814814815</v>
      </c>
    </row>
    <row r="160" spans="1:11" ht="12.75">
      <c r="A160" s="11">
        <v>154</v>
      </c>
      <c r="B160" s="11">
        <v>234</v>
      </c>
      <c r="C160" s="2">
        <v>132</v>
      </c>
      <c r="E160" s="3" t="s">
        <v>201</v>
      </c>
      <c r="F160" s="2" t="s">
        <v>5</v>
      </c>
      <c r="G160" s="2">
        <v>66</v>
      </c>
      <c r="H160" s="3" t="s">
        <v>16</v>
      </c>
      <c r="I160" s="4">
        <v>0.003163194444444444</v>
      </c>
      <c r="J160" s="4">
        <v>0.00509066800194439</v>
      </c>
      <c r="K160" s="13">
        <v>0.03163194444444444</v>
      </c>
    </row>
    <row r="161" spans="1:11" ht="12.75">
      <c r="A161" s="11">
        <v>155</v>
      </c>
      <c r="B161" s="11">
        <v>228</v>
      </c>
      <c r="C161" s="2">
        <v>133</v>
      </c>
      <c r="E161" s="3" t="s">
        <v>202</v>
      </c>
      <c r="F161" s="2" t="s">
        <v>20</v>
      </c>
      <c r="G161" s="2">
        <v>46</v>
      </c>
      <c r="H161" s="3" t="s">
        <v>26</v>
      </c>
      <c r="I161" s="4">
        <v>0.003168981481481482</v>
      </c>
      <c r="J161" s="4">
        <v>0.005099981335281282</v>
      </c>
      <c r="K161" s="13">
        <v>0.031689814814814816</v>
      </c>
    </row>
    <row r="162" spans="1:11" ht="12.75">
      <c r="A162" s="11">
        <v>156</v>
      </c>
      <c r="B162" s="11">
        <v>247</v>
      </c>
      <c r="D162" s="2">
        <v>23</v>
      </c>
      <c r="E162" s="3" t="s">
        <v>203</v>
      </c>
      <c r="F162" s="2" t="s">
        <v>137</v>
      </c>
      <c r="G162" s="2">
        <v>5</v>
      </c>
      <c r="H162" s="3" t="s">
        <v>160</v>
      </c>
      <c r="I162" s="4">
        <v>0.003172453703703703</v>
      </c>
      <c r="J162" s="4">
        <v>0.005105569335283415</v>
      </c>
      <c r="K162" s="13">
        <v>0.03172453703703703</v>
      </c>
    </row>
    <row r="163" spans="1:11" ht="12.75">
      <c r="A163" s="11">
        <v>157</v>
      </c>
      <c r="B163" s="11">
        <v>163</v>
      </c>
      <c r="C163" s="2">
        <v>134</v>
      </c>
      <c r="E163" s="3" t="s">
        <v>204</v>
      </c>
      <c r="F163" s="2" t="s">
        <v>30</v>
      </c>
      <c r="G163" s="2">
        <v>22</v>
      </c>
      <c r="H163" s="3" t="s">
        <v>23</v>
      </c>
      <c r="I163" s="4">
        <v>0.0031782407407407406</v>
      </c>
      <c r="J163" s="4">
        <v>0.005114882668620306</v>
      </c>
      <c r="K163" s="13">
        <v>0.031782407407407405</v>
      </c>
    </row>
    <row r="164" spans="1:11" ht="12.75">
      <c r="A164" s="11">
        <v>158</v>
      </c>
      <c r="B164" s="11">
        <v>136</v>
      </c>
      <c r="C164" s="2">
        <v>135</v>
      </c>
      <c r="E164" s="3" t="s">
        <v>205</v>
      </c>
      <c r="F164" s="2" t="s">
        <v>20</v>
      </c>
      <c r="G164" s="2">
        <v>47</v>
      </c>
      <c r="H164" s="3" t="s">
        <v>16</v>
      </c>
      <c r="I164" s="4">
        <v>0.003211805555555556</v>
      </c>
      <c r="J164" s="4">
        <v>0.005168900001974273</v>
      </c>
      <c r="K164" s="13">
        <v>0.03211805555555556</v>
      </c>
    </row>
    <row r="165" spans="1:11" ht="12.75">
      <c r="A165" s="11">
        <v>159</v>
      </c>
      <c r="B165" s="11">
        <v>182</v>
      </c>
      <c r="C165" s="2">
        <v>136</v>
      </c>
      <c r="E165" s="3" t="s">
        <v>206</v>
      </c>
      <c r="F165" s="2" t="s">
        <v>30</v>
      </c>
      <c r="G165" s="2">
        <v>23</v>
      </c>
      <c r="H165" s="3" t="s">
        <v>16</v>
      </c>
      <c r="I165" s="4">
        <v>0.0032175925925925926</v>
      </c>
      <c r="J165" s="4">
        <v>0.005178213335311163</v>
      </c>
      <c r="K165" s="13">
        <v>0.03217592592592593</v>
      </c>
    </row>
    <row r="166" spans="1:11" ht="12.75">
      <c r="A166" s="11">
        <v>160</v>
      </c>
      <c r="B166" s="11">
        <v>361</v>
      </c>
      <c r="D166" s="2">
        <v>24</v>
      </c>
      <c r="E166" s="3" t="s">
        <v>207</v>
      </c>
      <c r="F166" s="2" t="s">
        <v>60</v>
      </c>
      <c r="G166" s="2">
        <v>8</v>
      </c>
      <c r="H166" s="3" t="s">
        <v>87</v>
      </c>
      <c r="I166" s="4">
        <v>0.0032199074074074074</v>
      </c>
      <c r="J166" s="4">
        <v>0.005181938668645919</v>
      </c>
      <c r="K166" s="13">
        <v>0.032199074074074074</v>
      </c>
    </row>
    <row r="167" spans="1:11" ht="12.75">
      <c r="A167" s="11">
        <v>161</v>
      </c>
      <c r="B167" s="11">
        <v>119</v>
      </c>
      <c r="C167" s="2">
        <v>137</v>
      </c>
      <c r="E167" s="3" t="s">
        <v>208</v>
      </c>
      <c r="F167" s="2" t="s">
        <v>20</v>
      </c>
      <c r="G167" s="2">
        <v>48</v>
      </c>
      <c r="H167" s="3" t="s">
        <v>16</v>
      </c>
      <c r="I167" s="4">
        <v>0.0032268518518518523</v>
      </c>
      <c r="J167" s="4">
        <v>0.005193114668650188</v>
      </c>
      <c r="K167" s="13">
        <v>0.03226851851851852</v>
      </c>
    </row>
    <row r="168" spans="1:11" ht="12.75">
      <c r="A168" s="11">
        <v>162</v>
      </c>
      <c r="B168" s="11">
        <v>224</v>
      </c>
      <c r="D168" s="2">
        <v>25</v>
      </c>
      <c r="E168" s="3" t="s">
        <v>209</v>
      </c>
      <c r="F168" s="2" t="s">
        <v>137</v>
      </c>
      <c r="G168" s="2">
        <v>6</v>
      </c>
      <c r="H168" s="3" t="s">
        <v>51</v>
      </c>
      <c r="I168" s="4">
        <v>0.003229166666666667</v>
      </c>
      <c r="J168" s="4">
        <v>0.005196840001984944</v>
      </c>
      <c r="K168" s="13">
        <v>0.03229166666666667</v>
      </c>
    </row>
    <row r="169" spans="1:11" ht="12.75">
      <c r="A169" s="11">
        <v>163</v>
      </c>
      <c r="B169" s="11">
        <v>364</v>
      </c>
      <c r="D169" s="2">
        <v>26</v>
      </c>
      <c r="E169" s="3" t="s">
        <v>210</v>
      </c>
      <c r="F169" s="2" t="s">
        <v>60</v>
      </c>
      <c r="G169" s="2">
        <v>9</v>
      </c>
      <c r="H169" s="3" t="s">
        <v>16</v>
      </c>
      <c r="I169" s="4">
        <v>0.003231481481481482</v>
      </c>
      <c r="J169" s="4">
        <v>0.0052005653353197</v>
      </c>
      <c r="K169" s="13">
        <v>0.03231481481481482</v>
      </c>
    </row>
    <row r="170" spans="1:11" ht="12.75">
      <c r="A170" s="11">
        <v>164</v>
      </c>
      <c r="B170" s="11">
        <v>192</v>
      </c>
      <c r="D170" s="2">
        <v>27</v>
      </c>
      <c r="E170" s="3" t="s">
        <v>211</v>
      </c>
      <c r="F170" s="2" t="s">
        <v>137</v>
      </c>
      <c r="G170" s="2">
        <v>7</v>
      </c>
      <c r="H170" s="3" t="s">
        <v>18</v>
      </c>
      <c r="I170" s="4">
        <v>0.003232638888888888</v>
      </c>
      <c r="J170" s="4">
        <v>0.005202428001987077</v>
      </c>
      <c r="K170" s="13">
        <v>0.032326388888888884</v>
      </c>
    </row>
    <row r="171" spans="1:11" ht="12.75">
      <c r="A171" s="11">
        <v>165</v>
      </c>
      <c r="B171" s="11">
        <v>170</v>
      </c>
      <c r="D171" s="2">
        <v>28</v>
      </c>
      <c r="E171" s="3" t="s">
        <v>212</v>
      </c>
      <c r="F171" s="2" t="s">
        <v>60</v>
      </c>
      <c r="G171" s="2">
        <v>10</v>
      </c>
      <c r="H171" s="3" t="s">
        <v>18</v>
      </c>
      <c r="I171" s="4">
        <v>0.003234953703703704</v>
      </c>
      <c r="J171" s="4">
        <v>0.005206153335321834</v>
      </c>
      <c r="K171" s="13">
        <v>0.03234953703703704</v>
      </c>
    </row>
    <row r="172" spans="1:11" ht="12.75">
      <c r="A172" s="11">
        <v>166</v>
      </c>
      <c r="B172" s="11">
        <v>162</v>
      </c>
      <c r="D172" s="2">
        <v>29</v>
      </c>
      <c r="E172" s="3" t="s">
        <v>213</v>
      </c>
      <c r="F172" s="2" t="s">
        <v>60</v>
      </c>
      <c r="G172" s="2">
        <v>11</v>
      </c>
      <c r="H172" s="3" t="s">
        <v>23</v>
      </c>
      <c r="I172" s="4">
        <v>0.0032407407407407406</v>
      </c>
      <c r="J172" s="4">
        <v>0.005215466668658725</v>
      </c>
      <c r="K172" s="13">
        <v>0.032407407407407406</v>
      </c>
    </row>
    <row r="173" spans="1:11" ht="12.75">
      <c r="A173" s="11">
        <v>167</v>
      </c>
      <c r="B173" s="11">
        <v>196</v>
      </c>
      <c r="C173" s="2">
        <v>138</v>
      </c>
      <c r="E173" s="3" t="s">
        <v>214</v>
      </c>
      <c r="F173" s="2" t="s">
        <v>5</v>
      </c>
      <c r="G173" s="2">
        <v>67</v>
      </c>
      <c r="H173" s="3" t="s">
        <v>16</v>
      </c>
      <c r="I173" s="4">
        <v>0.003241898148148148</v>
      </c>
      <c r="J173" s="4">
        <v>0.0052173293353261025</v>
      </c>
      <c r="K173" s="13">
        <v>0.03241898148148148</v>
      </c>
    </row>
    <row r="174" spans="1:11" ht="12.75">
      <c r="A174" s="11">
        <v>168</v>
      </c>
      <c r="B174" s="11">
        <v>167</v>
      </c>
      <c r="D174" s="2">
        <v>30</v>
      </c>
      <c r="E174" s="3" t="s">
        <v>215</v>
      </c>
      <c r="F174" s="2" t="s">
        <v>137</v>
      </c>
      <c r="G174" s="2">
        <v>8</v>
      </c>
      <c r="H174" s="3" t="s">
        <v>18</v>
      </c>
      <c r="I174" s="4">
        <v>0.00324537037037037</v>
      </c>
      <c r="J174" s="4">
        <v>0.005222917335328237</v>
      </c>
      <c r="K174" s="13">
        <v>0.0324537037037037</v>
      </c>
    </row>
    <row r="175" spans="1:11" ht="12.75">
      <c r="A175" s="11">
        <v>169</v>
      </c>
      <c r="B175" s="11">
        <v>366</v>
      </c>
      <c r="C175" s="2">
        <v>139</v>
      </c>
      <c r="E175" s="3" t="s">
        <v>216</v>
      </c>
      <c r="F175" s="2" t="s">
        <v>30</v>
      </c>
      <c r="G175" s="2">
        <v>24</v>
      </c>
      <c r="H175" s="3" t="s">
        <v>16</v>
      </c>
      <c r="I175" s="4">
        <v>0.0032581018518518514</v>
      </c>
      <c r="J175" s="4">
        <v>0.005243406668669396</v>
      </c>
      <c r="K175" s="13">
        <v>0.032581018518518516</v>
      </c>
    </row>
    <row r="176" spans="1:11" ht="12.75">
      <c r="A176" s="11">
        <v>170</v>
      </c>
      <c r="B176" s="11">
        <v>258</v>
      </c>
      <c r="C176" s="2">
        <v>140</v>
      </c>
      <c r="E176" s="3" t="s">
        <v>217</v>
      </c>
      <c r="F176" s="2" t="s">
        <v>30</v>
      </c>
      <c r="G176" s="2">
        <v>25</v>
      </c>
      <c r="H176" s="3" t="s">
        <v>32</v>
      </c>
      <c r="I176" s="4">
        <v>0.003263888888888889</v>
      </c>
      <c r="J176" s="4">
        <v>0.005252720002006287</v>
      </c>
      <c r="K176" s="13">
        <v>0.03263888888888889</v>
      </c>
    </row>
    <row r="177" spans="1:11" ht="12.75">
      <c r="A177" s="11">
        <v>171</v>
      </c>
      <c r="B177" s="11">
        <v>204</v>
      </c>
      <c r="C177" s="2">
        <v>141</v>
      </c>
      <c r="E177" s="3" t="s">
        <v>218</v>
      </c>
      <c r="F177" s="2" t="s">
        <v>5</v>
      </c>
      <c r="G177" s="2">
        <v>68</v>
      </c>
      <c r="H177" s="3" t="s">
        <v>16</v>
      </c>
      <c r="I177" s="4">
        <v>0.003277777777777778</v>
      </c>
      <c r="J177" s="4">
        <v>0.005275072002014825</v>
      </c>
      <c r="K177" s="13">
        <v>0.03277777777777778</v>
      </c>
    </row>
    <row r="178" spans="1:11" ht="12.75">
      <c r="A178" s="11">
        <v>172</v>
      </c>
      <c r="B178" s="11">
        <v>113</v>
      </c>
      <c r="C178" s="2">
        <v>142</v>
      </c>
      <c r="E178" s="3" t="s">
        <v>219</v>
      </c>
      <c r="F178" s="2" t="s">
        <v>20</v>
      </c>
      <c r="G178" s="2">
        <v>49</v>
      </c>
      <c r="H178" s="3" t="s">
        <v>28</v>
      </c>
      <c r="I178" s="4">
        <v>0.0032789351851851855</v>
      </c>
      <c r="J178" s="4">
        <v>0.005276934668682203</v>
      </c>
      <c r="K178" s="13">
        <v>0.032789351851851854</v>
      </c>
    </row>
    <row r="179" spans="1:11" ht="12.75">
      <c r="A179" s="11">
        <v>173</v>
      </c>
      <c r="B179" s="11">
        <v>371</v>
      </c>
      <c r="C179" s="2">
        <v>143</v>
      </c>
      <c r="E179" s="3" t="s">
        <v>220</v>
      </c>
      <c r="F179" s="2" t="s">
        <v>30</v>
      </c>
      <c r="G179" s="2">
        <v>26</v>
      </c>
      <c r="H179" s="3" t="s">
        <v>221</v>
      </c>
      <c r="I179" s="4">
        <v>0.0032847222222222223</v>
      </c>
      <c r="J179" s="4">
        <v>0.0052862480020190936</v>
      </c>
      <c r="K179" s="13">
        <v>0.03284722222222222</v>
      </c>
    </row>
    <row r="180" spans="1:11" ht="12.75">
      <c r="A180" s="11">
        <v>174</v>
      </c>
      <c r="B180" s="11">
        <v>260</v>
      </c>
      <c r="C180" s="2">
        <v>144</v>
      </c>
      <c r="E180" s="3" t="s">
        <v>222</v>
      </c>
      <c r="F180" s="2" t="s">
        <v>5</v>
      </c>
      <c r="G180" s="2">
        <v>69</v>
      </c>
      <c r="H180" s="3" t="s">
        <v>16</v>
      </c>
      <c r="I180" s="4">
        <v>0.0032847222222222223</v>
      </c>
      <c r="J180" s="4">
        <v>0.0052862480020190936</v>
      </c>
      <c r="K180" s="13">
        <v>0.03284722222222222</v>
      </c>
    </row>
    <row r="181" spans="1:11" ht="12.75">
      <c r="A181" s="11">
        <v>175</v>
      </c>
      <c r="B181" s="11">
        <v>22</v>
      </c>
      <c r="C181" s="2">
        <v>145</v>
      </c>
      <c r="E181" s="3" t="s">
        <v>223</v>
      </c>
      <c r="F181" s="2" t="s">
        <v>30</v>
      </c>
      <c r="G181" s="2">
        <v>27</v>
      </c>
      <c r="H181" s="3" t="s">
        <v>224</v>
      </c>
      <c r="I181" s="4">
        <v>0.0032893518518518523</v>
      </c>
      <c r="J181" s="4">
        <v>0.0052936986686886065</v>
      </c>
      <c r="K181" s="13">
        <v>0.03289351851851852</v>
      </c>
    </row>
    <row r="182" spans="1:11" ht="12.75">
      <c r="A182" s="11">
        <v>176</v>
      </c>
      <c r="B182" s="11">
        <v>299</v>
      </c>
      <c r="D182" s="2">
        <v>31</v>
      </c>
      <c r="E182" s="3" t="s">
        <v>225</v>
      </c>
      <c r="F182" s="2" t="s">
        <v>6</v>
      </c>
      <c r="G182" s="2">
        <v>12</v>
      </c>
      <c r="H182" s="3" t="s">
        <v>16</v>
      </c>
      <c r="I182" s="4">
        <v>0.003293981481481481</v>
      </c>
      <c r="J182" s="4">
        <v>0.005301149335358118</v>
      </c>
      <c r="K182" s="13">
        <v>0.03293981481481481</v>
      </c>
    </row>
    <row r="183" spans="1:11" ht="12.75">
      <c r="A183" s="11">
        <v>177</v>
      </c>
      <c r="B183" s="11">
        <v>80</v>
      </c>
      <c r="C183" s="2">
        <v>146</v>
      </c>
      <c r="E183" s="3" t="s">
        <v>226</v>
      </c>
      <c r="F183" s="2" t="s">
        <v>5</v>
      </c>
      <c r="G183" s="2">
        <v>70</v>
      </c>
      <c r="H183" s="3" t="s">
        <v>23</v>
      </c>
      <c r="I183" s="4">
        <v>0.003295138888888889</v>
      </c>
      <c r="J183" s="4">
        <v>0.005303012002025496</v>
      </c>
      <c r="K183" s="13">
        <v>0.03295138888888889</v>
      </c>
    </row>
    <row r="184" spans="1:11" ht="12.75">
      <c r="A184" s="11">
        <v>178</v>
      </c>
      <c r="B184" s="11">
        <v>211</v>
      </c>
      <c r="C184" s="2">
        <v>147</v>
      </c>
      <c r="E184" s="3" t="s">
        <v>227</v>
      </c>
      <c r="F184" s="2" t="s">
        <v>5</v>
      </c>
      <c r="G184" s="2">
        <v>71</v>
      </c>
      <c r="H184" s="3" t="s">
        <v>32</v>
      </c>
      <c r="I184" s="4">
        <v>0.003300925925925926</v>
      </c>
      <c r="J184" s="4">
        <v>0.005312325335362387</v>
      </c>
      <c r="K184" s="13">
        <v>0.03300925925925926</v>
      </c>
    </row>
    <row r="185" spans="1:11" ht="12.75">
      <c r="A185" s="11">
        <v>179</v>
      </c>
      <c r="B185" s="11">
        <v>122</v>
      </c>
      <c r="D185" s="2">
        <v>32</v>
      </c>
      <c r="E185" s="3" t="s">
        <v>228</v>
      </c>
      <c r="F185" s="2" t="s">
        <v>137</v>
      </c>
      <c r="G185" s="2">
        <v>9</v>
      </c>
      <c r="H185" s="3" t="s">
        <v>23</v>
      </c>
      <c r="I185" s="4">
        <v>0.0033043981481481488</v>
      </c>
      <c r="J185" s="4">
        <v>0.005317913335364522</v>
      </c>
      <c r="K185" s="13">
        <v>0.03304398148148149</v>
      </c>
    </row>
    <row r="186" spans="1:11" ht="12.75">
      <c r="A186" s="11">
        <v>180</v>
      </c>
      <c r="B186" s="11">
        <v>221</v>
      </c>
      <c r="C186" s="2">
        <v>148</v>
      </c>
      <c r="E186" s="3" t="s">
        <v>229</v>
      </c>
      <c r="F186" s="2" t="s">
        <v>20</v>
      </c>
      <c r="G186" s="2">
        <v>50</v>
      </c>
      <c r="H186" s="3" t="s">
        <v>32</v>
      </c>
      <c r="I186" s="4">
        <v>0.0033136574074074075</v>
      </c>
      <c r="J186" s="4">
        <v>0.0053328146687035465</v>
      </c>
      <c r="K186" s="13">
        <v>0.033136574074074075</v>
      </c>
    </row>
    <row r="187" spans="1:11" ht="12.75">
      <c r="A187" s="11">
        <v>181</v>
      </c>
      <c r="B187" s="11">
        <v>100</v>
      </c>
      <c r="C187" s="2">
        <v>149</v>
      </c>
      <c r="E187" s="3" t="s">
        <v>230</v>
      </c>
      <c r="F187" s="2" t="s">
        <v>20</v>
      </c>
      <c r="G187" s="2">
        <v>51</v>
      </c>
      <c r="H187" s="3" t="s">
        <v>34</v>
      </c>
      <c r="I187" s="4">
        <v>0.0033159722222222223</v>
      </c>
      <c r="J187" s="4">
        <v>0.0053365400020383025</v>
      </c>
      <c r="K187" s="13">
        <v>0.03315972222222222</v>
      </c>
    </row>
    <row r="188" spans="1:11" ht="12.75">
      <c r="A188" s="11">
        <v>182</v>
      </c>
      <c r="B188" s="11">
        <v>243</v>
      </c>
      <c r="C188" s="2">
        <v>150</v>
      </c>
      <c r="E188" s="3" t="s">
        <v>231</v>
      </c>
      <c r="F188" s="2" t="s">
        <v>5</v>
      </c>
      <c r="G188" s="2">
        <v>72</v>
      </c>
      <c r="H188" s="3" t="s">
        <v>16</v>
      </c>
      <c r="I188" s="4">
        <v>0.0033171296296296295</v>
      </c>
      <c r="J188" s="4">
        <v>0.00533840266870568</v>
      </c>
      <c r="K188" s="13">
        <v>0.033171296296296296</v>
      </c>
    </row>
    <row r="189" spans="1:11" ht="12.75">
      <c r="A189" s="11">
        <v>183</v>
      </c>
      <c r="B189" s="11">
        <v>344</v>
      </c>
      <c r="C189" s="2">
        <v>151</v>
      </c>
      <c r="E189" s="3" t="s">
        <v>232</v>
      </c>
      <c r="F189" s="2" t="s">
        <v>20</v>
      </c>
      <c r="G189" s="2">
        <v>52</v>
      </c>
      <c r="H189" s="3" t="s">
        <v>49</v>
      </c>
      <c r="I189" s="4">
        <v>0.003326388888888889</v>
      </c>
      <c r="J189" s="4">
        <v>0.005353304002044706</v>
      </c>
      <c r="K189" s="13">
        <v>0.03326388888888889</v>
      </c>
    </row>
    <row r="190" spans="1:11" ht="12.75">
      <c r="A190" s="11">
        <v>184</v>
      </c>
      <c r="B190" s="11">
        <v>303</v>
      </c>
      <c r="C190" s="2">
        <v>152</v>
      </c>
      <c r="E190" s="3" t="s">
        <v>233</v>
      </c>
      <c r="F190" s="2" t="s">
        <v>5</v>
      </c>
      <c r="G190" s="2">
        <v>73</v>
      </c>
      <c r="H190" s="3" t="s">
        <v>16</v>
      </c>
      <c r="I190" s="4">
        <v>0.003329861111111111</v>
      </c>
      <c r="J190" s="4">
        <v>0.00535889200204684</v>
      </c>
      <c r="K190" s="13">
        <v>0.03329861111111111</v>
      </c>
    </row>
    <row r="191" spans="1:11" ht="12.75">
      <c r="A191" s="11">
        <v>185</v>
      </c>
      <c r="B191" s="11">
        <v>149</v>
      </c>
      <c r="C191" s="2">
        <v>153</v>
      </c>
      <c r="E191" s="3" t="s">
        <v>234</v>
      </c>
      <c r="F191" s="2" t="s">
        <v>20</v>
      </c>
      <c r="G191" s="2">
        <v>53</v>
      </c>
      <c r="H191" s="3" t="s">
        <v>16</v>
      </c>
      <c r="I191" s="4">
        <v>0.0033344907407407407</v>
      </c>
      <c r="J191" s="4">
        <v>0.005366342668716352</v>
      </c>
      <c r="K191" s="13">
        <v>0.033344907407407406</v>
      </c>
    </row>
    <row r="192" spans="1:11" ht="12.75">
      <c r="A192" s="11">
        <v>186</v>
      </c>
      <c r="B192" s="11">
        <v>290</v>
      </c>
      <c r="D192" s="2">
        <v>33</v>
      </c>
      <c r="E192" s="3" t="s">
        <v>235</v>
      </c>
      <c r="F192" s="2" t="s">
        <v>137</v>
      </c>
      <c r="G192" s="2">
        <v>10</v>
      </c>
      <c r="H192" s="3" t="s">
        <v>34</v>
      </c>
      <c r="I192" s="4">
        <v>0.0033344907407407407</v>
      </c>
      <c r="J192" s="4">
        <v>0.005366342668716352</v>
      </c>
      <c r="K192" s="13">
        <v>0.033344907407407406</v>
      </c>
    </row>
    <row r="193" spans="1:11" ht="12.75">
      <c r="A193" s="11">
        <v>187</v>
      </c>
      <c r="B193" s="11">
        <v>174</v>
      </c>
      <c r="D193" s="2">
        <v>34</v>
      </c>
      <c r="E193" s="3" t="s">
        <v>236</v>
      </c>
      <c r="F193" s="2" t="s">
        <v>137</v>
      </c>
      <c r="G193" s="2">
        <v>11</v>
      </c>
      <c r="H193" s="3" t="s">
        <v>18</v>
      </c>
      <c r="I193" s="4">
        <v>0.0033344907407407407</v>
      </c>
      <c r="J193" s="4">
        <v>0.005366342668716352</v>
      </c>
      <c r="K193" s="13">
        <v>0.033344907407407406</v>
      </c>
    </row>
    <row r="194" spans="1:11" ht="12.75">
      <c r="A194" s="11">
        <v>188</v>
      </c>
      <c r="B194" s="11">
        <v>51</v>
      </c>
      <c r="D194" s="2">
        <v>35</v>
      </c>
      <c r="E194" s="3" t="s">
        <v>237</v>
      </c>
      <c r="F194" s="2" t="s">
        <v>137</v>
      </c>
      <c r="G194" s="2">
        <v>12</v>
      </c>
      <c r="H194" s="3" t="s">
        <v>51</v>
      </c>
      <c r="I194" s="4">
        <v>0.003335648148148148</v>
      </c>
      <c r="J194" s="4">
        <v>0.00536820533538373</v>
      </c>
      <c r="K194" s="13">
        <v>0.03335648148148148</v>
      </c>
    </row>
    <row r="195" spans="1:11" ht="12.75">
      <c r="A195" s="11">
        <v>189</v>
      </c>
      <c r="B195" s="11">
        <v>63</v>
      </c>
      <c r="C195" s="2">
        <v>154</v>
      </c>
      <c r="E195" s="3" t="s">
        <v>238</v>
      </c>
      <c r="F195" s="2" t="s">
        <v>20</v>
      </c>
      <c r="G195" s="2">
        <v>54</v>
      </c>
      <c r="H195" s="3" t="s">
        <v>196</v>
      </c>
      <c r="I195" s="4">
        <v>0.0033437500000000004</v>
      </c>
      <c r="J195" s="4">
        <v>0.005381244002055378</v>
      </c>
      <c r="K195" s="13">
        <v>0.0334375</v>
      </c>
    </row>
    <row r="196" spans="1:11" ht="12.75">
      <c r="A196" s="11">
        <v>190</v>
      </c>
      <c r="B196" s="11">
        <v>109</v>
      </c>
      <c r="C196" s="2">
        <v>155</v>
      </c>
      <c r="E196" s="3" t="s">
        <v>239</v>
      </c>
      <c r="F196" s="2" t="s">
        <v>30</v>
      </c>
      <c r="G196" s="2">
        <v>28</v>
      </c>
      <c r="H196" s="3" t="s">
        <v>87</v>
      </c>
      <c r="I196" s="4">
        <v>0.0033506944444444443</v>
      </c>
      <c r="J196" s="4">
        <v>0.005392420002059646</v>
      </c>
      <c r="K196" s="13">
        <v>0.03350694444444444</v>
      </c>
    </row>
    <row r="197" spans="1:11" ht="12.75">
      <c r="A197" s="11">
        <v>191</v>
      </c>
      <c r="B197" s="11">
        <v>129</v>
      </c>
      <c r="D197" s="2">
        <v>36</v>
      </c>
      <c r="E197" s="3" t="s">
        <v>240</v>
      </c>
      <c r="F197" s="2" t="s">
        <v>137</v>
      </c>
      <c r="G197" s="2">
        <v>13</v>
      </c>
      <c r="H197" s="3" t="s">
        <v>34</v>
      </c>
      <c r="I197" s="4">
        <v>0.003361111111111111</v>
      </c>
      <c r="J197" s="4">
        <v>0.005409184002066049</v>
      </c>
      <c r="K197" s="13">
        <v>0.03361111111111111</v>
      </c>
    </row>
    <row r="198" spans="1:11" ht="12.75">
      <c r="A198" s="11">
        <v>192</v>
      </c>
      <c r="B198" s="11">
        <v>374</v>
      </c>
      <c r="C198" s="2">
        <v>156</v>
      </c>
      <c r="E198" s="3" t="s">
        <v>241</v>
      </c>
      <c r="F198" s="2" t="s">
        <v>30</v>
      </c>
      <c r="G198" s="2">
        <v>29</v>
      </c>
      <c r="H198" s="3" t="s">
        <v>16</v>
      </c>
      <c r="I198" s="4">
        <v>0.0033680555555555556</v>
      </c>
      <c r="J198" s="4">
        <v>0.005420360002070317</v>
      </c>
      <c r="K198" s="13">
        <v>0.033680555555555554</v>
      </c>
    </row>
    <row r="199" spans="1:11" ht="12.75">
      <c r="A199" s="11">
        <v>193</v>
      </c>
      <c r="B199" s="11">
        <v>369</v>
      </c>
      <c r="C199" s="2">
        <v>157</v>
      </c>
      <c r="E199" s="3" t="s">
        <v>242</v>
      </c>
      <c r="F199" s="2" t="s">
        <v>5</v>
      </c>
      <c r="G199" s="2">
        <v>74</v>
      </c>
      <c r="H199" s="3" t="s">
        <v>32</v>
      </c>
      <c r="I199" s="4">
        <v>0.0033726851851851856</v>
      </c>
      <c r="J199" s="4">
        <v>0.005427810668739831</v>
      </c>
      <c r="K199" s="13">
        <v>0.033726851851851855</v>
      </c>
    </row>
    <row r="200" spans="1:11" ht="12.75">
      <c r="A200" s="11">
        <v>194</v>
      </c>
      <c r="B200" s="11">
        <v>294</v>
      </c>
      <c r="D200" s="2">
        <v>37</v>
      </c>
      <c r="E200" s="3" t="s">
        <v>243</v>
      </c>
      <c r="F200" s="2" t="s">
        <v>6</v>
      </c>
      <c r="G200" s="2">
        <v>13</v>
      </c>
      <c r="H200" s="3" t="s">
        <v>16</v>
      </c>
      <c r="I200" s="4">
        <v>0.0033761574074074076</v>
      </c>
      <c r="J200" s="4">
        <v>0.0054333986687419645</v>
      </c>
      <c r="K200" s="13">
        <v>0.033761574074074076</v>
      </c>
    </row>
    <row r="201" spans="1:11" ht="12.75">
      <c r="A201" s="11">
        <v>195</v>
      </c>
      <c r="B201" s="11">
        <v>151</v>
      </c>
      <c r="D201" s="2">
        <v>38</v>
      </c>
      <c r="E201" s="3" t="s">
        <v>244</v>
      </c>
      <c r="F201" s="2" t="s">
        <v>137</v>
      </c>
      <c r="G201" s="2">
        <v>14</v>
      </c>
      <c r="H201" s="3" t="s">
        <v>51</v>
      </c>
      <c r="I201" s="4">
        <v>0.0033784722222222224</v>
      </c>
      <c r="J201" s="4">
        <v>0.0054371240020767205</v>
      </c>
      <c r="K201" s="13">
        <v>0.03378472222222222</v>
      </c>
    </row>
    <row r="202" spans="1:11" ht="12.75">
      <c r="A202" s="11">
        <v>196</v>
      </c>
      <c r="B202" s="11">
        <v>140</v>
      </c>
      <c r="C202" s="2">
        <v>158</v>
      </c>
      <c r="E202" s="3" t="s">
        <v>245</v>
      </c>
      <c r="F202" s="2" t="s">
        <v>5</v>
      </c>
      <c r="G202" s="2">
        <v>75</v>
      </c>
      <c r="H202" s="3" t="s">
        <v>16</v>
      </c>
      <c r="I202" s="4">
        <v>0.0033842592592592596</v>
      </c>
      <c r="J202" s="4">
        <v>0.005446437335413612</v>
      </c>
      <c r="K202" s="13">
        <v>0.0338425925925926</v>
      </c>
    </row>
    <row r="203" spans="1:11" ht="12.75">
      <c r="A203" s="11">
        <v>197</v>
      </c>
      <c r="B203" s="11">
        <v>17</v>
      </c>
      <c r="D203" s="2">
        <v>39</v>
      </c>
      <c r="E203" s="3" t="s">
        <v>246</v>
      </c>
      <c r="F203" s="2" t="s">
        <v>6</v>
      </c>
      <c r="G203" s="2">
        <v>14</v>
      </c>
      <c r="H203" s="3" t="s">
        <v>16</v>
      </c>
      <c r="I203" s="4">
        <v>0.003386574074074074</v>
      </c>
      <c r="J203" s="4">
        <v>0.005450162668748367</v>
      </c>
      <c r="K203" s="13">
        <v>0.03386574074074074</v>
      </c>
    </row>
    <row r="204" spans="1:11" ht="12.75">
      <c r="A204" s="11">
        <v>198</v>
      </c>
      <c r="B204" s="11">
        <v>76</v>
      </c>
      <c r="C204" s="2">
        <v>159</v>
      </c>
      <c r="E204" s="3" t="s">
        <v>247</v>
      </c>
      <c r="F204" s="2" t="s">
        <v>30</v>
      </c>
      <c r="G204" s="2">
        <v>30</v>
      </c>
      <c r="H204" s="3" t="s">
        <v>248</v>
      </c>
      <c r="I204" s="4">
        <v>0.003391203703703704</v>
      </c>
      <c r="J204" s="4">
        <v>0.00545761333541788</v>
      </c>
      <c r="K204" s="13">
        <v>0.03391203703703704</v>
      </c>
    </row>
    <row r="205" spans="1:11" ht="12.75">
      <c r="A205" s="11">
        <v>199</v>
      </c>
      <c r="B205" s="11">
        <v>14</v>
      </c>
      <c r="D205" s="2">
        <v>40</v>
      </c>
      <c r="E205" s="3" t="s">
        <v>249</v>
      </c>
      <c r="F205" s="2" t="s">
        <v>60</v>
      </c>
      <c r="G205" s="2">
        <v>12</v>
      </c>
      <c r="H205" s="3" t="s">
        <v>34</v>
      </c>
      <c r="I205" s="4">
        <v>0.0034004629629629628</v>
      </c>
      <c r="J205" s="4">
        <v>0.005472514668756904</v>
      </c>
      <c r="K205" s="13">
        <v>0.03400462962962963</v>
      </c>
    </row>
    <row r="206" spans="1:11" ht="12.75">
      <c r="A206" s="11">
        <v>200</v>
      </c>
      <c r="B206" s="11">
        <v>306</v>
      </c>
      <c r="C206" s="2">
        <v>160</v>
      </c>
      <c r="E206" s="3" t="s">
        <v>250</v>
      </c>
      <c r="F206" s="2" t="s">
        <v>5</v>
      </c>
      <c r="G206" s="2">
        <v>76</v>
      </c>
      <c r="H206" s="3" t="s">
        <v>16</v>
      </c>
      <c r="I206" s="4">
        <v>0.0034143518518518516</v>
      </c>
      <c r="J206" s="4">
        <v>0.0054948666687654425</v>
      </c>
      <c r="K206" s="13">
        <v>0.03414351851851852</v>
      </c>
    </row>
    <row r="207" spans="1:11" ht="12.75">
      <c r="A207" s="11">
        <v>201</v>
      </c>
      <c r="B207" s="11">
        <v>207</v>
      </c>
      <c r="C207" s="2">
        <v>161</v>
      </c>
      <c r="E207" s="3" t="s">
        <v>251</v>
      </c>
      <c r="F207" s="2" t="s">
        <v>30</v>
      </c>
      <c r="G207" s="2">
        <v>31</v>
      </c>
      <c r="H207" s="3" t="s">
        <v>224</v>
      </c>
      <c r="I207" s="4">
        <v>0.0034166666666666672</v>
      </c>
      <c r="J207" s="4">
        <v>0.005498592002100199</v>
      </c>
      <c r="K207" s="13">
        <v>0.03416666666666667</v>
      </c>
    </row>
    <row r="208" spans="1:11" ht="12.75">
      <c r="A208" s="11">
        <v>202</v>
      </c>
      <c r="B208" s="11">
        <v>194</v>
      </c>
      <c r="C208" s="2">
        <v>162</v>
      </c>
      <c r="E208" s="3" t="s">
        <v>252</v>
      </c>
      <c r="F208" s="2" t="s">
        <v>20</v>
      </c>
      <c r="G208" s="2">
        <v>55</v>
      </c>
      <c r="H208" s="3" t="s">
        <v>16</v>
      </c>
      <c r="I208" s="4">
        <v>0.003418981481481482</v>
      </c>
      <c r="J208" s="4">
        <v>0.0055023173354349555</v>
      </c>
      <c r="K208" s="13">
        <v>0.03418981481481482</v>
      </c>
    </row>
    <row r="209" spans="1:11" ht="12.75">
      <c r="A209" s="11">
        <v>203</v>
      </c>
      <c r="B209" s="11">
        <v>282</v>
      </c>
      <c r="D209" s="2">
        <v>41</v>
      </c>
      <c r="E209" s="3" t="s">
        <v>253</v>
      </c>
      <c r="F209" s="2" t="s">
        <v>6</v>
      </c>
      <c r="G209" s="2">
        <v>15</v>
      </c>
      <c r="H209" s="3" t="s">
        <v>196</v>
      </c>
      <c r="I209" s="4">
        <v>0.0034201388888888884</v>
      </c>
      <c r="J209" s="4">
        <v>0.005504180002102332</v>
      </c>
      <c r="K209" s="13">
        <v>0.034201388888888885</v>
      </c>
    </row>
    <row r="210" spans="1:11" ht="12.75">
      <c r="A210" s="11">
        <v>204</v>
      </c>
      <c r="B210" s="11">
        <v>78</v>
      </c>
      <c r="C210" s="2">
        <v>163</v>
      </c>
      <c r="E210" s="3" t="s">
        <v>254</v>
      </c>
      <c r="F210" s="2" t="s">
        <v>30</v>
      </c>
      <c r="G210" s="2">
        <v>32</v>
      </c>
      <c r="H210" s="3" t="s">
        <v>87</v>
      </c>
      <c r="I210" s="4">
        <v>0.003423611111111111</v>
      </c>
      <c r="J210" s="4">
        <v>0.005509768002104468</v>
      </c>
      <c r="K210" s="13">
        <v>0.03423611111111111</v>
      </c>
    </row>
    <row r="211" spans="1:11" ht="12.75">
      <c r="A211" s="11">
        <v>205</v>
      </c>
      <c r="B211" s="11">
        <v>391</v>
      </c>
      <c r="C211" s="2">
        <v>164</v>
      </c>
      <c r="E211" s="3" t="s">
        <v>255</v>
      </c>
      <c r="F211" s="2" t="s">
        <v>5</v>
      </c>
      <c r="G211" s="2">
        <v>77</v>
      </c>
      <c r="H211" s="3" t="s">
        <v>256</v>
      </c>
      <c r="I211" s="4">
        <v>0.003423611111111111</v>
      </c>
      <c r="J211" s="4">
        <v>0.005509768002104468</v>
      </c>
      <c r="K211" s="13">
        <v>0.03423611111111111</v>
      </c>
    </row>
    <row r="212" spans="1:11" ht="12.75">
      <c r="A212" s="11">
        <v>206</v>
      </c>
      <c r="B212" s="11">
        <v>197</v>
      </c>
      <c r="C212" s="2">
        <v>165</v>
      </c>
      <c r="E212" s="3" t="s">
        <v>257</v>
      </c>
      <c r="F212" s="2" t="s">
        <v>30</v>
      </c>
      <c r="G212" s="2">
        <v>33</v>
      </c>
      <c r="H212" s="3" t="s">
        <v>87</v>
      </c>
      <c r="I212" s="4">
        <v>0.003424768518518519</v>
      </c>
      <c r="J212" s="4">
        <v>0.005511630668771845</v>
      </c>
      <c r="K212" s="13">
        <v>0.03424768518518519</v>
      </c>
    </row>
    <row r="213" spans="1:11" ht="12.75">
      <c r="A213" s="11">
        <v>207</v>
      </c>
      <c r="B213" s="11">
        <v>400</v>
      </c>
      <c r="D213" s="2">
        <v>42</v>
      </c>
      <c r="E213" s="3" t="s">
        <v>258</v>
      </c>
      <c r="F213" s="2" t="s">
        <v>60</v>
      </c>
      <c r="G213" s="2">
        <v>13</v>
      </c>
      <c r="H213" s="3" t="s">
        <v>259</v>
      </c>
      <c r="I213" s="4">
        <v>0.003428240740740741</v>
      </c>
      <c r="J213" s="4">
        <v>0.00551721866877398</v>
      </c>
      <c r="K213" s="13">
        <v>0.03428240740740741</v>
      </c>
    </row>
    <row r="214" spans="1:11" ht="12.75">
      <c r="A214" s="11">
        <v>208</v>
      </c>
      <c r="B214" s="11">
        <v>115</v>
      </c>
      <c r="C214" s="2">
        <v>166</v>
      </c>
      <c r="E214" s="3" t="s">
        <v>260</v>
      </c>
      <c r="F214" s="2" t="s">
        <v>30</v>
      </c>
      <c r="G214" s="2">
        <v>34</v>
      </c>
      <c r="H214" s="3" t="s">
        <v>18</v>
      </c>
      <c r="I214" s="4">
        <v>0.003429398148148148</v>
      </c>
      <c r="J214" s="4">
        <v>0.005519081335441357</v>
      </c>
      <c r="K214" s="13">
        <v>0.03429398148148148</v>
      </c>
    </row>
    <row r="215" spans="1:11" ht="12.75">
      <c r="A215" s="11">
        <v>209</v>
      </c>
      <c r="B215" s="11">
        <v>231</v>
      </c>
      <c r="C215" s="2">
        <v>167</v>
      </c>
      <c r="E215" s="3" t="s">
        <v>261</v>
      </c>
      <c r="F215" s="2" t="s">
        <v>30</v>
      </c>
      <c r="G215" s="2">
        <v>35</v>
      </c>
      <c r="H215" s="3" t="s">
        <v>87</v>
      </c>
      <c r="I215" s="4">
        <v>0.0034456018518518516</v>
      </c>
      <c r="J215" s="4">
        <v>0.0055451586687846515</v>
      </c>
      <c r="K215" s="13">
        <v>0.03445601851851852</v>
      </c>
    </row>
    <row r="216" spans="1:11" ht="12.75">
      <c r="A216" s="11">
        <v>210</v>
      </c>
      <c r="B216" s="11">
        <v>11</v>
      </c>
      <c r="C216" s="2">
        <v>168</v>
      </c>
      <c r="E216" s="3" t="s">
        <v>262</v>
      </c>
      <c r="F216" s="2" t="s">
        <v>30</v>
      </c>
      <c r="G216" s="2">
        <v>36</v>
      </c>
      <c r="H216" s="3" t="s">
        <v>16</v>
      </c>
      <c r="I216" s="4">
        <v>0.0034467592592592592</v>
      </c>
      <c r="J216" s="4">
        <v>0.005547021335452029</v>
      </c>
      <c r="K216" s="13">
        <v>0.03446759259259259</v>
      </c>
    </row>
    <row r="217" spans="1:11" ht="12.75">
      <c r="A217" s="11">
        <v>211</v>
      </c>
      <c r="B217" s="11">
        <v>218</v>
      </c>
      <c r="C217" s="2">
        <v>169</v>
      </c>
      <c r="E217" s="3" t="s">
        <v>263</v>
      </c>
      <c r="F217" s="2" t="s">
        <v>5</v>
      </c>
      <c r="G217" s="2">
        <v>78</v>
      </c>
      <c r="H217" s="3" t="s">
        <v>16</v>
      </c>
      <c r="I217" s="4">
        <v>0.003450231481481481</v>
      </c>
      <c r="J217" s="4">
        <v>0.005552609335454164</v>
      </c>
      <c r="K217" s="13">
        <v>0.03450231481481481</v>
      </c>
    </row>
    <row r="218" spans="1:11" ht="12.75">
      <c r="A218" s="11">
        <v>212</v>
      </c>
      <c r="B218" s="11">
        <v>201</v>
      </c>
      <c r="D218" s="2">
        <v>43</v>
      </c>
      <c r="E218" s="3" t="s">
        <v>264</v>
      </c>
      <c r="F218" s="2" t="s">
        <v>137</v>
      </c>
      <c r="G218" s="2">
        <v>15</v>
      </c>
      <c r="H218" s="3" t="s">
        <v>26</v>
      </c>
      <c r="I218" s="4">
        <v>0.0034513888888888893</v>
      </c>
      <c r="J218" s="4">
        <v>0.005554472002121543</v>
      </c>
      <c r="K218" s="13">
        <v>0.03451388888888889</v>
      </c>
    </row>
    <row r="219" spans="1:11" ht="12.75">
      <c r="A219" s="11">
        <v>213</v>
      </c>
      <c r="B219" s="11">
        <v>68</v>
      </c>
      <c r="C219" s="2">
        <v>170</v>
      </c>
      <c r="E219" s="3" t="s">
        <v>265</v>
      </c>
      <c r="F219" s="2" t="s">
        <v>20</v>
      </c>
      <c r="G219" s="2">
        <v>56</v>
      </c>
      <c r="H219" s="3" t="s">
        <v>16</v>
      </c>
      <c r="I219" s="4">
        <v>0.003456018518518519</v>
      </c>
      <c r="J219" s="4">
        <v>0.005561922668791055</v>
      </c>
      <c r="K219" s="13">
        <v>0.03456018518518519</v>
      </c>
    </row>
    <row r="220" spans="1:11" ht="12.75">
      <c r="A220" s="11">
        <v>214</v>
      </c>
      <c r="B220" s="11">
        <v>110</v>
      </c>
      <c r="C220" s="2">
        <v>171</v>
      </c>
      <c r="E220" s="3" t="s">
        <v>266</v>
      </c>
      <c r="F220" s="2" t="s">
        <v>20</v>
      </c>
      <c r="G220" s="2">
        <v>57</v>
      </c>
      <c r="H220" s="3" t="s">
        <v>16</v>
      </c>
      <c r="I220" s="4">
        <v>0.0034722222222222225</v>
      </c>
      <c r="J220" s="4">
        <v>0.005588000002134348</v>
      </c>
      <c r="K220" s="13">
        <v>0.034722222222222224</v>
      </c>
    </row>
    <row r="221" spans="1:11" ht="12.75">
      <c r="A221" s="11">
        <v>215</v>
      </c>
      <c r="B221" s="11">
        <v>3</v>
      </c>
      <c r="C221" s="2">
        <v>172</v>
      </c>
      <c r="E221" s="3" t="s">
        <v>267</v>
      </c>
      <c r="F221" s="2" t="s">
        <v>20</v>
      </c>
      <c r="G221" s="2">
        <v>58</v>
      </c>
      <c r="H221" s="3" t="s">
        <v>51</v>
      </c>
      <c r="I221" s="4">
        <v>0.0034722222222222225</v>
      </c>
      <c r="J221" s="4">
        <v>0.005588000002134348</v>
      </c>
      <c r="K221" s="13">
        <v>0.034722222222222224</v>
      </c>
    </row>
    <row r="222" spans="1:11" ht="12.75">
      <c r="A222" s="11">
        <v>216</v>
      </c>
      <c r="B222" s="11">
        <v>378</v>
      </c>
      <c r="C222" s="2">
        <v>173</v>
      </c>
      <c r="E222" s="3" t="s">
        <v>268</v>
      </c>
      <c r="F222" s="2" t="s">
        <v>20</v>
      </c>
      <c r="G222" s="2">
        <v>59</v>
      </c>
      <c r="H222" s="3" t="s">
        <v>16</v>
      </c>
      <c r="I222" s="4">
        <v>0.0034745370370370373</v>
      </c>
      <c r="J222" s="4">
        <v>0.005591725335469104</v>
      </c>
      <c r="K222" s="13">
        <v>0.03474537037037037</v>
      </c>
    </row>
    <row r="223" spans="1:11" ht="12.75">
      <c r="A223" s="11">
        <v>217</v>
      </c>
      <c r="B223" s="11">
        <v>332</v>
      </c>
      <c r="C223" s="2">
        <v>174</v>
      </c>
      <c r="E223" s="3" t="s">
        <v>269</v>
      </c>
      <c r="F223" s="2" t="s">
        <v>5</v>
      </c>
      <c r="G223" s="2">
        <v>79</v>
      </c>
      <c r="H223" s="3" t="s">
        <v>51</v>
      </c>
      <c r="I223" s="4">
        <v>0.0034768518518518525</v>
      </c>
      <c r="J223" s="4">
        <v>0.005595450668803861</v>
      </c>
      <c r="K223" s="13">
        <v>0.034768518518518525</v>
      </c>
    </row>
    <row r="224" spans="1:11" ht="12.75">
      <c r="A224" s="11">
        <v>218</v>
      </c>
      <c r="B224" s="11">
        <v>47</v>
      </c>
      <c r="C224" s="2">
        <v>175</v>
      </c>
      <c r="E224" s="3" t="s">
        <v>270</v>
      </c>
      <c r="F224" s="2" t="s">
        <v>30</v>
      </c>
      <c r="G224" s="2">
        <v>37</v>
      </c>
      <c r="H224" s="3" t="s">
        <v>87</v>
      </c>
      <c r="I224" s="4">
        <v>0.0034826388888888884</v>
      </c>
      <c r="J224" s="4">
        <v>0.00560476400214075</v>
      </c>
      <c r="K224" s="13">
        <v>0.034826388888888886</v>
      </c>
    </row>
    <row r="225" spans="1:11" ht="12.75">
      <c r="A225" s="11">
        <v>219</v>
      </c>
      <c r="B225" s="11">
        <v>158</v>
      </c>
      <c r="C225" s="2">
        <v>176</v>
      </c>
      <c r="E225" s="3" t="s">
        <v>271</v>
      </c>
      <c r="F225" s="2" t="s">
        <v>30</v>
      </c>
      <c r="G225" s="2">
        <v>38</v>
      </c>
      <c r="H225" s="3" t="s">
        <v>16</v>
      </c>
      <c r="I225" s="4">
        <v>0.003483796296296296</v>
      </c>
      <c r="J225" s="4">
        <v>0.005606626668808129</v>
      </c>
      <c r="K225" s="13">
        <v>0.03483796296296296</v>
      </c>
    </row>
    <row r="226" spans="1:11" ht="12.75">
      <c r="A226" s="11">
        <v>220</v>
      </c>
      <c r="B226" s="11">
        <v>360</v>
      </c>
      <c r="D226" s="2">
        <v>44</v>
      </c>
      <c r="E226" s="3" t="s">
        <v>272</v>
      </c>
      <c r="F226" s="2" t="s">
        <v>6</v>
      </c>
      <c r="G226" s="2">
        <v>16</v>
      </c>
      <c r="H226" s="3" t="s">
        <v>118</v>
      </c>
      <c r="I226" s="4">
        <v>0.003487268518518519</v>
      </c>
      <c r="J226" s="4">
        <v>0.005612214668810264</v>
      </c>
      <c r="K226" s="13">
        <v>0.03487268518518519</v>
      </c>
    </row>
    <row r="227" spans="1:11" ht="12.75">
      <c r="A227" s="11">
        <v>221</v>
      </c>
      <c r="B227" s="11">
        <v>30</v>
      </c>
      <c r="C227" s="2">
        <v>177</v>
      </c>
      <c r="E227" s="3" t="s">
        <v>273</v>
      </c>
      <c r="F227" s="2" t="s">
        <v>30</v>
      </c>
      <c r="G227" s="2">
        <v>39</v>
      </c>
      <c r="H227" s="3" t="s">
        <v>274</v>
      </c>
      <c r="I227" s="4">
        <v>0.003490740740740741</v>
      </c>
      <c r="J227" s="4">
        <v>0.005617802668812398</v>
      </c>
      <c r="K227" s="13">
        <v>0.03490740740740741</v>
      </c>
    </row>
    <row r="228" spans="1:11" ht="12.75">
      <c r="A228" s="11">
        <v>222</v>
      </c>
      <c r="B228" s="11">
        <v>334</v>
      </c>
      <c r="D228" s="2">
        <v>45</v>
      </c>
      <c r="E228" s="3" t="s">
        <v>275</v>
      </c>
      <c r="F228" s="2" t="s">
        <v>60</v>
      </c>
      <c r="G228" s="2">
        <v>14</v>
      </c>
      <c r="H228" s="3" t="s">
        <v>51</v>
      </c>
      <c r="I228" s="4">
        <v>0.0034942129629629637</v>
      </c>
      <c r="J228" s="4">
        <v>0.005623390668814533</v>
      </c>
      <c r="K228" s="13">
        <v>0.034942129629629635</v>
      </c>
    </row>
    <row r="229" spans="1:11" ht="12.75">
      <c r="A229" s="11">
        <v>223</v>
      </c>
      <c r="B229" s="11">
        <v>335</v>
      </c>
      <c r="D229" s="2">
        <v>46</v>
      </c>
      <c r="E229" s="3" t="s">
        <v>276</v>
      </c>
      <c r="F229" s="2" t="s">
        <v>137</v>
      </c>
      <c r="G229" s="2">
        <v>16</v>
      </c>
      <c r="H229" s="3" t="s">
        <v>51</v>
      </c>
      <c r="I229" s="4">
        <v>0.00349537037037037</v>
      </c>
      <c r="J229" s="4">
        <v>0.00562525333548191</v>
      </c>
      <c r="K229" s="13">
        <v>0.0349537037037037</v>
      </c>
    </row>
    <row r="230" spans="1:11" ht="12.75">
      <c r="A230" s="11">
        <v>224</v>
      </c>
      <c r="B230" s="11">
        <v>357</v>
      </c>
      <c r="D230" s="2">
        <v>47</v>
      </c>
      <c r="E230" s="3" t="s">
        <v>277</v>
      </c>
      <c r="F230" s="2" t="s">
        <v>6</v>
      </c>
      <c r="G230" s="2">
        <v>17</v>
      </c>
      <c r="H230" s="3" t="s">
        <v>26</v>
      </c>
      <c r="I230" s="4">
        <v>0.003496527777777778</v>
      </c>
      <c r="J230" s="4">
        <v>0.005627116002149289</v>
      </c>
      <c r="K230" s="13">
        <v>0.03496527777777778</v>
      </c>
    </row>
    <row r="231" spans="1:11" ht="12.75">
      <c r="A231" s="11">
        <v>225</v>
      </c>
      <c r="B231" s="11">
        <v>45</v>
      </c>
      <c r="D231" s="2">
        <v>48</v>
      </c>
      <c r="E231" s="3" t="s">
        <v>278</v>
      </c>
      <c r="F231" s="2" t="s">
        <v>137</v>
      </c>
      <c r="G231" s="2">
        <v>17</v>
      </c>
      <c r="H231" s="3" t="s">
        <v>51</v>
      </c>
      <c r="I231" s="4">
        <v>0.0035034722222222225</v>
      </c>
      <c r="J231" s="4">
        <v>0.005638292002153557</v>
      </c>
      <c r="K231" s="13">
        <v>0.035034722222222224</v>
      </c>
    </row>
    <row r="232" spans="1:11" ht="12.75">
      <c r="A232" s="11">
        <v>226</v>
      </c>
      <c r="B232" s="11">
        <v>239</v>
      </c>
      <c r="C232" s="2">
        <v>178</v>
      </c>
      <c r="E232" s="3" t="s">
        <v>279</v>
      </c>
      <c r="F232" s="2" t="s">
        <v>30</v>
      </c>
      <c r="G232" s="2">
        <v>40</v>
      </c>
      <c r="H232" s="3" t="s">
        <v>16</v>
      </c>
      <c r="I232" s="4">
        <v>0.0035034722222222225</v>
      </c>
      <c r="J232" s="4">
        <v>0.005638292002153557</v>
      </c>
      <c r="K232" s="13">
        <v>0.035034722222222224</v>
      </c>
    </row>
    <row r="233" spans="1:11" ht="12.75">
      <c r="A233" s="11">
        <v>227</v>
      </c>
      <c r="B233" s="11">
        <v>272</v>
      </c>
      <c r="D233" s="2">
        <v>49</v>
      </c>
      <c r="E233" s="3" t="s">
        <v>280</v>
      </c>
      <c r="F233" s="2" t="s">
        <v>60</v>
      </c>
      <c r="G233" s="2">
        <v>15</v>
      </c>
      <c r="H233" s="3" t="s">
        <v>26</v>
      </c>
      <c r="I233" s="4">
        <v>0.0035092592592592593</v>
      </c>
      <c r="J233" s="4">
        <v>0.005647605335490448</v>
      </c>
      <c r="K233" s="13">
        <v>0.03509259259259259</v>
      </c>
    </row>
    <row r="234" spans="1:11" ht="12.75">
      <c r="A234" s="11">
        <v>228</v>
      </c>
      <c r="B234" s="11">
        <v>161</v>
      </c>
      <c r="C234" s="2">
        <v>179</v>
      </c>
      <c r="E234" s="3" t="s">
        <v>281</v>
      </c>
      <c r="F234" s="2" t="s">
        <v>5</v>
      </c>
      <c r="G234" s="2">
        <v>80</v>
      </c>
      <c r="H234" s="3" t="s">
        <v>16</v>
      </c>
      <c r="I234" s="4">
        <v>0.0035092592592592593</v>
      </c>
      <c r="J234" s="4">
        <v>0.005647605335490448</v>
      </c>
      <c r="K234" s="13">
        <v>0.03509259259259259</v>
      </c>
    </row>
    <row r="235" spans="1:11" ht="12.75">
      <c r="A235" s="11">
        <v>229</v>
      </c>
      <c r="B235" s="11">
        <v>188</v>
      </c>
      <c r="D235" s="2">
        <v>50</v>
      </c>
      <c r="E235" s="3" t="s">
        <v>282</v>
      </c>
      <c r="F235" s="2" t="s">
        <v>6</v>
      </c>
      <c r="G235" s="2">
        <v>18</v>
      </c>
      <c r="H235" s="3" t="s">
        <v>283</v>
      </c>
      <c r="I235" s="4">
        <v>0.0035115740740740745</v>
      </c>
      <c r="J235" s="4">
        <v>0.005651330668825205</v>
      </c>
      <c r="K235" s="13">
        <v>0.035115740740740746</v>
      </c>
    </row>
    <row r="236" spans="1:11" ht="12.75">
      <c r="A236" s="11">
        <v>230</v>
      </c>
      <c r="B236" s="11">
        <v>6</v>
      </c>
      <c r="D236" s="2">
        <v>51</v>
      </c>
      <c r="E236" s="3" t="s">
        <v>284</v>
      </c>
      <c r="F236" s="2" t="s">
        <v>137</v>
      </c>
      <c r="G236" s="2">
        <v>18</v>
      </c>
      <c r="H236" s="3" t="s">
        <v>32</v>
      </c>
      <c r="I236" s="4">
        <v>0.0035243055555555557</v>
      </c>
      <c r="J236" s="4">
        <v>0.005671820002166364</v>
      </c>
      <c r="K236" s="13">
        <v>0.035243055555555555</v>
      </c>
    </row>
    <row r="237" spans="1:11" ht="12.75">
      <c r="A237" s="11">
        <v>231</v>
      </c>
      <c r="B237" s="11">
        <v>394</v>
      </c>
      <c r="D237" s="2">
        <v>52</v>
      </c>
      <c r="E237" s="3" t="s">
        <v>285</v>
      </c>
      <c r="F237" s="2" t="s">
        <v>137</v>
      </c>
      <c r="G237" s="2">
        <v>19</v>
      </c>
      <c r="H237" s="3" t="s">
        <v>18</v>
      </c>
      <c r="I237" s="4">
        <v>0.0035289351851851857</v>
      </c>
      <c r="J237" s="4">
        <v>0.005679270668835877</v>
      </c>
      <c r="K237" s="13">
        <v>0.035289351851851856</v>
      </c>
    </row>
    <row r="238" spans="1:11" ht="12.75">
      <c r="A238" s="11">
        <v>232</v>
      </c>
      <c r="B238" s="11">
        <v>32</v>
      </c>
      <c r="C238" s="2">
        <v>180</v>
      </c>
      <c r="E238" s="3" t="s">
        <v>286</v>
      </c>
      <c r="F238" s="2" t="s">
        <v>30</v>
      </c>
      <c r="G238" s="2">
        <v>41</v>
      </c>
      <c r="H238" s="3" t="s">
        <v>51</v>
      </c>
      <c r="I238" s="4">
        <v>0.003553240740740741</v>
      </c>
      <c r="J238" s="4">
        <v>0.0057183866688508165</v>
      </c>
      <c r="K238" s="13">
        <v>0.03553240740740741</v>
      </c>
    </row>
    <row r="239" spans="1:11" ht="12.75">
      <c r="A239" s="11">
        <v>233</v>
      </c>
      <c r="B239" s="11">
        <v>270</v>
      </c>
      <c r="D239" s="2">
        <v>53</v>
      </c>
      <c r="E239" s="3" t="s">
        <v>287</v>
      </c>
      <c r="F239" s="2" t="s">
        <v>6</v>
      </c>
      <c r="G239" s="2">
        <v>19</v>
      </c>
      <c r="H239" s="3" t="s">
        <v>16</v>
      </c>
      <c r="I239" s="4">
        <v>0.00355787037037037</v>
      </c>
      <c r="J239" s="4">
        <v>0.005725837335520329</v>
      </c>
      <c r="K239" s="13">
        <v>0.0355787037037037</v>
      </c>
    </row>
    <row r="240" spans="1:11" ht="12.75">
      <c r="A240" s="11">
        <v>234</v>
      </c>
      <c r="B240" s="11">
        <v>71</v>
      </c>
      <c r="C240" s="2">
        <v>181</v>
      </c>
      <c r="E240" s="3" t="s">
        <v>288</v>
      </c>
      <c r="F240" s="2" t="s">
        <v>30</v>
      </c>
      <c r="G240" s="2">
        <v>42</v>
      </c>
      <c r="H240" s="3" t="s">
        <v>16</v>
      </c>
      <c r="I240" s="4">
        <v>0.0035636574074074077</v>
      </c>
      <c r="J240" s="4">
        <v>0.00573515066885722</v>
      </c>
      <c r="K240" s="13">
        <v>0.03563657407407408</v>
      </c>
    </row>
    <row r="241" spans="1:11" ht="12.75">
      <c r="A241" s="11">
        <v>235</v>
      </c>
      <c r="B241" s="11">
        <v>52</v>
      </c>
      <c r="D241" s="2">
        <v>54</v>
      </c>
      <c r="E241" s="3" t="s">
        <v>289</v>
      </c>
      <c r="F241" s="2" t="s">
        <v>6</v>
      </c>
      <c r="G241" s="2">
        <v>20</v>
      </c>
      <c r="H241" s="3" t="s">
        <v>16</v>
      </c>
      <c r="I241" s="4">
        <v>0.0035740740740740746</v>
      </c>
      <c r="J241" s="4">
        <v>0.005751914668863623</v>
      </c>
      <c r="K241" s="13">
        <v>0.035740740740740747</v>
      </c>
    </row>
    <row r="242" spans="1:11" ht="12.75">
      <c r="A242" s="11">
        <v>236</v>
      </c>
      <c r="B242" s="11">
        <v>190</v>
      </c>
      <c r="D242" s="2">
        <v>55</v>
      </c>
      <c r="E242" s="3" t="s">
        <v>290</v>
      </c>
      <c r="F242" s="2" t="s">
        <v>60</v>
      </c>
      <c r="G242" s="2">
        <v>16</v>
      </c>
      <c r="H242" s="3" t="s">
        <v>51</v>
      </c>
      <c r="I242" s="4">
        <v>0.0035787037037037033</v>
      </c>
      <c r="J242" s="4">
        <v>0.005759365335533134</v>
      </c>
      <c r="K242" s="13">
        <v>0.035787037037037034</v>
      </c>
    </row>
    <row r="243" spans="1:11" ht="12.75">
      <c r="A243" s="11">
        <v>237</v>
      </c>
      <c r="B243" s="11">
        <v>57</v>
      </c>
      <c r="C243" s="2">
        <v>182</v>
      </c>
      <c r="E243" s="3" t="s">
        <v>291</v>
      </c>
      <c r="F243" s="2" t="s">
        <v>5</v>
      </c>
      <c r="G243" s="2">
        <v>81</v>
      </c>
      <c r="H243" s="3" t="s">
        <v>16</v>
      </c>
      <c r="I243" s="4">
        <v>0.003587962962962963</v>
      </c>
      <c r="J243" s="4">
        <v>0.005774266668872159</v>
      </c>
      <c r="K243" s="13">
        <v>0.03587962962962963</v>
      </c>
    </row>
    <row r="244" spans="1:11" ht="12.75">
      <c r="A244" s="11">
        <v>238</v>
      </c>
      <c r="B244" s="11">
        <v>77</v>
      </c>
      <c r="C244" s="2">
        <v>183</v>
      </c>
      <c r="E244" s="3" t="s">
        <v>292</v>
      </c>
      <c r="F244" s="2" t="s">
        <v>20</v>
      </c>
      <c r="G244" s="2">
        <v>60</v>
      </c>
      <c r="H244" s="3" t="s">
        <v>196</v>
      </c>
      <c r="I244" s="4">
        <v>0.0035995370370370374</v>
      </c>
      <c r="J244" s="4">
        <v>0.005792893335545941</v>
      </c>
      <c r="K244" s="13">
        <v>0.03599537037037037</v>
      </c>
    </row>
    <row r="245" spans="1:11" ht="12.75">
      <c r="A245" s="11">
        <v>239</v>
      </c>
      <c r="B245" s="11">
        <v>259</v>
      </c>
      <c r="C245" s="2">
        <v>184</v>
      </c>
      <c r="E245" s="3" t="s">
        <v>293</v>
      </c>
      <c r="F245" s="2" t="s">
        <v>20</v>
      </c>
      <c r="G245" s="2">
        <v>61</v>
      </c>
      <c r="H245" s="3" t="s">
        <v>16</v>
      </c>
      <c r="I245" s="4">
        <v>0.0036018518518518517</v>
      </c>
      <c r="J245" s="4">
        <v>0.005796618668880697</v>
      </c>
      <c r="K245" s="13">
        <v>0.03601851851851852</v>
      </c>
    </row>
    <row r="246" spans="1:11" ht="12.75">
      <c r="A246" s="11">
        <v>240</v>
      </c>
      <c r="B246" s="11">
        <v>333</v>
      </c>
      <c r="D246" s="2">
        <v>56</v>
      </c>
      <c r="E246" s="3" t="s">
        <v>294</v>
      </c>
      <c r="F246" s="2" t="s">
        <v>137</v>
      </c>
      <c r="G246" s="2">
        <v>20</v>
      </c>
      <c r="H246" s="3" t="s">
        <v>37</v>
      </c>
      <c r="I246" s="4">
        <v>0.0036030092592592594</v>
      </c>
      <c r="J246" s="4">
        <v>0.005798481335548075</v>
      </c>
      <c r="K246" s="13">
        <v>0.03603009259259259</v>
      </c>
    </row>
    <row r="247" spans="1:11" ht="12.75">
      <c r="A247" s="11">
        <v>241</v>
      </c>
      <c r="B247" s="11">
        <v>254</v>
      </c>
      <c r="D247" s="2">
        <v>57</v>
      </c>
      <c r="E247" s="3" t="s">
        <v>295</v>
      </c>
      <c r="F247" s="2" t="s">
        <v>6</v>
      </c>
      <c r="G247" s="2">
        <v>21</v>
      </c>
      <c r="H247" s="3" t="s">
        <v>16</v>
      </c>
      <c r="I247" s="4">
        <v>0.0036030092592592594</v>
      </c>
      <c r="J247" s="4">
        <v>0.005798481335548075</v>
      </c>
      <c r="K247" s="13">
        <v>0.03603009259259259</v>
      </c>
    </row>
    <row r="248" spans="1:11" ht="12.75">
      <c r="A248" s="11">
        <v>242</v>
      </c>
      <c r="B248" s="11">
        <v>310</v>
      </c>
      <c r="C248" s="2">
        <v>185</v>
      </c>
      <c r="E248" s="3" t="s">
        <v>296</v>
      </c>
      <c r="F248" s="2" t="s">
        <v>5</v>
      </c>
      <c r="G248" s="2">
        <v>82</v>
      </c>
      <c r="H248" s="3" t="s">
        <v>16</v>
      </c>
      <c r="I248" s="4">
        <v>0.0036076388888888885</v>
      </c>
      <c r="J248" s="4">
        <v>0.005805932002217587</v>
      </c>
      <c r="K248" s="13">
        <v>0.03607638888888889</v>
      </c>
    </row>
    <row r="249" spans="1:11" ht="12.75">
      <c r="A249" s="11">
        <v>243</v>
      </c>
      <c r="B249" s="11">
        <v>7</v>
      </c>
      <c r="D249" s="2">
        <v>58</v>
      </c>
      <c r="E249" s="3" t="s">
        <v>297</v>
      </c>
      <c r="F249" s="2" t="s">
        <v>6</v>
      </c>
      <c r="G249" s="2">
        <v>22</v>
      </c>
      <c r="H249" s="3" t="s">
        <v>87</v>
      </c>
      <c r="I249" s="4">
        <v>0.0036076388888888885</v>
      </c>
      <c r="J249" s="4">
        <v>0.005805932002217587</v>
      </c>
      <c r="K249" s="13">
        <v>0.03607638888888889</v>
      </c>
    </row>
    <row r="250" spans="1:11" ht="12.75">
      <c r="A250" s="11">
        <v>244</v>
      </c>
      <c r="B250" s="11">
        <v>246</v>
      </c>
      <c r="C250" s="2">
        <v>186</v>
      </c>
      <c r="E250" s="3" t="s">
        <v>298</v>
      </c>
      <c r="F250" s="2" t="s">
        <v>5</v>
      </c>
      <c r="G250" s="2">
        <v>83</v>
      </c>
      <c r="H250" s="3" t="s">
        <v>299</v>
      </c>
      <c r="I250" s="4">
        <v>0.0036215277777777778</v>
      </c>
      <c r="J250" s="4">
        <v>0.005828284002226125</v>
      </c>
      <c r="K250" s="13">
        <v>0.03621527777777778</v>
      </c>
    </row>
    <row r="251" spans="1:11" ht="12.75">
      <c r="A251" s="11">
        <v>245</v>
      </c>
      <c r="B251" s="11">
        <v>342</v>
      </c>
      <c r="D251" s="2">
        <v>59</v>
      </c>
      <c r="E251" s="3" t="s">
        <v>300</v>
      </c>
      <c r="F251" s="2" t="s">
        <v>6</v>
      </c>
      <c r="G251" s="2">
        <v>23</v>
      </c>
      <c r="H251" s="3" t="s">
        <v>16</v>
      </c>
      <c r="I251" s="4">
        <v>0.0036238425925925926</v>
      </c>
      <c r="J251" s="4">
        <v>0.005832009335560881</v>
      </c>
      <c r="K251" s="13">
        <v>0.036238425925925924</v>
      </c>
    </row>
    <row r="252" spans="1:11" ht="12.75">
      <c r="A252" s="11">
        <v>246</v>
      </c>
      <c r="B252" s="11">
        <v>123</v>
      </c>
      <c r="D252" s="2">
        <v>60</v>
      </c>
      <c r="E252" s="3" t="s">
        <v>301</v>
      </c>
      <c r="F252" s="2" t="s">
        <v>6</v>
      </c>
      <c r="G252" s="2">
        <v>24</v>
      </c>
      <c r="H252" s="3" t="s">
        <v>16</v>
      </c>
      <c r="I252" s="4">
        <v>0.0036249999999999998</v>
      </c>
      <c r="J252" s="4">
        <v>0.005833872002228259</v>
      </c>
      <c r="K252" s="13">
        <v>0.03625</v>
      </c>
    </row>
    <row r="253" spans="1:11" ht="12.75">
      <c r="A253" s="11">
        <v>247</v>
      </c>
      <c r="B253" s="11">
        <v>105</v>
      </c>
      <c r="D253" s="2">
        <v>61</v>
      </c>
      <c r="E253" s="3" t="s">
        <v>302</v>
      </c>
      <c r="F253" s="2" t="s">
        <v>6</v>
      </c>
      <c r="G253" s="2">
        <v>25</v>
      </c>
      <c r="H253" s="3" t="s">
        <v>16</v>
      </c>
      <c r="I253" s="4">
        <v>0.0036284722222222226</v>
      </c>
      <c r="J253" s="4">
        <v>0.005839460002230394</v>
      </c>
      <c r="K253" s="13">
        <v>0.036284722222222225</v>
      </c>
    </row>
    <row r="254" spans="1:11" ht="12.75">
      <c r="A254" s="11">
        <v>248</v>
      </c>
      <c r="B254" s="11">
        <v>324</v>
      </c>
      <c r="D254" s="2">
        <v>62</v>
      </c>
      <c r="E254" s="3" t="s">
        <v>303</v>
      </c>
      <c r="F254" s="2" t="s">
        <v>60</v>
      </c>
      <c r="G254" s="2">
        <v>17</v>
      </c>
      <c r="H254" s="3" t="s">
        <v>87</v>
      </c>
      <c r="I254" s="4">
        <v>0.0036319444444444437</v>
      </c>
      <c r="J254" s="4">
        <v>0.005845048002232527</v>
      </c>
      <c r="K254" s="13">
        <v>0.03631944444444444</v>
      </c>
    </row>
    <row r="255" spans="1:11" ht="12.75">
      <c r="A255" s="11">
        <v>249</v>
      </c>
      <c r="B255" s="11">
        <v>131</v>
      </c>
      <c r="D255" s="2">
        <v>63</v>
      </c>
      <c r="E255" s="3" t="s">
        <v>304</v>
      </c>
      <c r="F255" s="2" t="s">
        <v>60</v>
      </c>
      <c r="G255" s="2">
        <v>18</v>
      </c>
      <c r="H255" s="3" t="s">
        <v>18</v>
      </c>
      <c r="I255" s="4">
        <v>0.003649305555555555</v>
      </c>
      <c r="J255" s="4">
        <v>0.005872988002243199</v>
      </c>
      <c r="K255" s="13">
        <v>0.03649305555555555</v>
      </c>
    </row>
    <row r="256" spans="1:11" ht="12.75">
      <c r="A256" s="11">
        <v>250</v>
      </c>
      <c r="B256" s="11">
        <v>301</v>
      </c>
      <c r="D256" s="2">
        <v>64</v>
      </c>
      <c r="E256" s="3" t="s">
        <v>305</v>
      </c>
      <c r="F256" s="2" t="s">
        <v>137</v>
      </c>
      <c r="G256" s="2">
        <v>21</v>
      </c>
      <c r="H256" s="3" t="s">
        <v>84</v>
      </c>
      <c r="I256" s="4">
        <v>0.0036562499999999998</v>
      </c>
      <c r="J256" s="4">
        <v>0.005884164002247468</v>
      </c>
      <c r="K256" s="13">
        <v>0.0365625</v>
      </c>
    </row>
    <row r="257" spans="1:11" ht="12.75">
      <c r="A257" s="11">
        <v>251</v>
      </c>
      <c r="B257" s="11">
        <v>34</v>
      </c>
      <c r="C257" s="2">
        <v>187</v>
      </c>
      <c r="E257" s="3" t="s">
        <v>306</v>
      </c>
      <c r="F257" s="2" t="s">
        <v>20</v>
      </c>
      <c r="G257" s="2">
        <v>62</v>
      </c>
      <c r="H257" s="3" t="s">
        <v>16</v>
      </c>
      <c r="I257" s="4">
        <v>0.0036585648148148146</v>
      </c>
      <c r="J257" s="4">
        <v>0.005887889335582224</v>
      </c>
      <c r="K257" s="13">
        <v>0.036585648148148145</v>
      </c>
    </row>
    <row r="258" spans="1:11" ht="12.75">
      <c r="A258" s="11">
        <v>252</v>
      </c>
      <c r="B258" s="11">
        <v>393</v>
      </c>
      <c r="C258" s="2">
        <v>188</v>
      </c>
      <c r="E258" s="3" t="s">
        <v>307</v>
      </c>
      <c r="F258" s="2" t="s">
        <v>20</v>
      </c>
      <c r="G258" s="2">
        <v>63</v>
      </c>
      <c r="H258" s="3" t="s">
        <v>308</v>
      </c>
      <c r="I258" s="4">
        <v>0.003667824074074074</v>
      </c>
      <c r="J258" s="4">
        <v>0.00590279066892125</v>
      </c>
      <c r="K258" s="13">
        <v>0.03667824074074074</v>
      </c>
    </row>
    <row r="259" spans="1:11" ht="12.75">
      <c r="A259" s="11">
        <v>253</v>
      </c>
      <c r="B259" s="11">
        <v>199</v>
      </c>
      <c r="D259" s="2">
        <v>65</v>
      </c>
      <c r="E259" s="3" t="s">
        <v>309</v>
      </c>
      <c r="F259" s="2" t="s">
        <v>60</v>
      </c>
      <c r="G259" s="2">
        <v>19</v>
      </c>
      <c r="H259" s="3" t="s">
        <v>16</v>
      </c>
      <c r="I259" s="4">
        <v>0.0036759259259259254</v>
      </c>
      <c r="J259" s="4">
        <v>0.0059158293355928955</v>
      </c>
      <c r="K259" s="13">
        <v>0.036759259259259255</v>
      </c>
    </row>
    <row r="260" spans="1:11" ht="12.75">
      <c r="A260" s="11">
        <v>254</v>
      </c>
      <c r="B260" s="11">
        <v>159</v>
      </c>
      <c r="D260" s="2">
        <v>66</v>
      </c>
      <c r="E260" s="3" t="s">
        <v>310</v>
      </c>
      <c r="F260" s="2" t="s">
        <v>60</v>
      </c>
      <c r="G260" s="2">
        <v>20</v>
      </c>
      <c r="H260" s="3" t="s">
        <v>16</v>
      </c>
      <c r="I260" s="4">
        <v>0.003695601851851852</v>
      </c>
      <c r="J260" s="4">
        <v>0.005947494668938324</v>
      </c>
      <c r="K260" s="13">
        <v>0.03695601851851852</v>
      </c>
    </row>
    <row r="261" spans="1:11" ht="12.75">
      <c r="A261" s="11">
        <v>255</v>
      </c>
      <c r="B261" s="11">
        <v>181</v>
      </c>
      <c r="C261" s="2">
        <v>189</v>
      </c>
      <c r="E261" s="3" t="s">
        <v>311</v>
      </c>
      <c r="F261" s="2" t="s">
        <v>5</v>
      </c>
      <c r="G261" s="2">
        <v>84</v>
      </c>
      <c r="H261" s="3" t="s">
        <v>16</v>
      </c>
      <c r="I261" s="4">
        <v>0.0036967592592592594</v>
      </c>
      <c r="J261" s="4">
        <v>0.005949357335605703</v>
      </c>
      <c r="K261" s="13">
        <v>0.036967592592592594</v>
      </c>
    </row>
    <row r="262" spans="1:11" ht="12.75">
      <c r="A262" s="11">
        <v>256</v>
      </c>
      <c r="B262" s="11">
        <v>271</v>
      </c>
      <c r="D262" s="2">
        <v>67</v>
      </c>
      <c r="E262" s="3" t="s">
        <v>312</v>
      </c>
      <c r="F262" s="2" t="s">
        <v>137</v>
      </c>
      <c r="G262" s="2">
        <v>22</v>
      </c>
      <c r="H262" s="3" t="s">
        <v>51</v>
      </c>
      <c r="I262" s="4">
        <v>0.003711805555555556</v>
      </c>
      <c r="J262" s="4">
        <v>0.005973572002281618</v>
      </c>
      <c r="K262" s="13">
        <v>0.03711805555555556</v>
      </c>
    </row>
    <row r="263" spans="1:11" ht="12.75">
      <c r="A263" s="11">
        <v>257</v>
      </c>
      <c r="B263" s="11">
        <v>396</v>
      </c>
      <c r="C263" s="2">
        <v>190</v>
      </c>
      <c r="E263" s="3" t="s">
        <v>313</v>
      </c>
      <c r="F263" s="2" t="s">
        <v>20</v>
      </c>
      <c r="G263" s="2">
        <v>64</v>
      </c>
      <c r="H263" s="3" t="s">
        <v>51</v>
      </c>
      <c r="I263" s="4">
        <v>0.0037141203703703702</v>
      </c>
      <c r="J263" s="4">
        <v>0.0059772973356163744</v>
      </c>
      <c r="K263" s="13">
        <v>0.037141203703703704</v>
      </c>
    </row>
    <row r="264" spans="1:11" ht="12.75">
      <c r="A264" s="11">
        <v>258</v>
      </c>
      <c r="B264" s="11">
        <v>148</v>
      </c>
      <c r="D264" s="2">
        <v>68</v>
      </c>
      <c r="E264" s="3" t="s">
        <v>314</v>
      </c>
      <c r="F264" s="2" t="s">
        <v>6</v>
      </c>
      <c r="G264" s="2">
        <v>26</v>
      </c>
      <c r="H264" s="3" t="s">
        <v>16</v>
      </c>
      <c r="I264" s="4">
        <v>0.003737268518518519</v>
      </c>
      <c r="J264" s="4">
        <v>0.006014550668963938</v>
      </c>
      <c r="K264" s="13">
        <v>0.03737268518518519</v>
      </c>
    </row>
    <row r="265" spans="1:11" ht="12.75">
      <c r="A265" s="11">
        <v>259</v>
      </c>
      <c r="B265" s="11">
        <v>102</v>
      </c>
      <c r="C265" s="2">
        <v>191</v>
      </c>
      <c r="E265" s="3" t="s">
        <v>226</v>
      </c>
      <c r="F265" s="2" t="s">
        <v>5</v>
      </c>
      <c r="G265" s="2">
        <v>85</v>
      </c>
      <c r="H265" s="3" t="s">
        <v>315</v>
      </c>
      <c r="I265" s="4">
        <v>0.0037395833333333335</v>
      </c>
      <c r="J265" s="4">
        <v>0.006018276002298694</v>
      </c>
      <c r="K265" s="13">
        <v>0.037395833333333336</v>
      </c>
    </row>
    <row r="266" spans="1:11" ht="12.75">
      <c r="A266" s="11">
        <v>260</v>
      </c>
      <c r="B266" s="11">
        <v>370</v>
      </c>
      <c r="D266" s="2">
        <v>22</v>
      </c>
      <c r="E266" s="3" t="s">
        <v>195</v>
      </c>
      <c r="F266" s="2" t="s">
        <v>60</v>
      </c>
      <c r="G266" s="2">
        <v>7</v>
      </c>
      <c r="H266" s="3" t="s">
        <v>196</v>
      </c>
      <c r="I266" s="4">
        <v>0.003740740740740741</v>
      </c>
      <c r="J266" s="4">
        <v>0.006020138668966071</v>
      </c>
      <c r="K266" s="13">
        <v>0.03740740740740741</v>
      </c>
    </row>
    <row r="267" spans="1:11" ht="12.75">
      <c r="A267" s="11">
        <v>261</v>
      </c>
      <c r="B267" s="11">
        <v>156</v>
      </c>
      <c r="C267" s="2">
        <v>192</v>
      </c>
      <c r="E267" s="3" t="s">
        <v>316</v>
      </c>
      <c r="F267" s="2" t="s">
        <v>20</v>
      </c>
      <c r="G267" s="2">
        <v>65</v>
      </c>
      <c r="H267" s="3" t="s">
        <v>317</v>
      </c>
      <c r="I267" s="4">
        <v>0.003741898148148148</v>
      </c>
      <c r="J267" s="4">
        <v>0.006022001335633448</v>
      </c>
      <c r="K267" s="13">
        <v>0.03741898148148148</v>
      </c>
    </row>
    <row r="268" spans="1:11" ht="12.75">
      <c r="A268" s="11">
        <v>262</v>
      </c>
      <c r="B268" s="11">
        <v>145</v>
      </c>
      <c r="C268" s="2">
        <v>193</v>
      </c>
      <c r="E268" s="3" t="s">
        <v>318</v>
      </c>
      <c r="F268" s="2" t="s">
        <v>5</v>
      </c>
      <c r="G268" s="2">
        <v>86</v>
      </c>
      <c r="H268" s="3" t="s">
        <v>16</v>
      </c>
      <c r="I268" s="4">
        <v>0.0037488425925925927</v>
      </c>
      <c r="J268" s="4">
        <v>0.006033177335637718</v>
      </c>
      <c r="K268" s="13">
        <v>0.037488425925925925</v>
      </c>
    </row>
    <row r="269" spans="1:11" ht="12.75">
      <c r="A269" s="11">
        <v>263</v>
      </c>
      <c r="B269" s="11">
        <v>242</v>
      </c>
      <c r="C269" s="2">
        <v>194</v>
      </c>
      <c r="E269" s="3" t="s">
        <v>319</v>
      </c>
      <c r="F269" s="2" t="s">
        <v>5</v>
      </c>
      <c r="G269" s="2">
        <v>87</v>
      </c>
      <c r="H269" s="3" t="s">
        <v>16</v>
      </c>
      <c r="I269" s="4">
        <v>0.0037523148148148147</v>
      </c>
      <c r="J269" s="4">
        <v>0.006038765335639852</v>
      </c>
      <c r="K269" s="13">
        <v>0.037523148148148146</v>
      </c>
    </row>
    <row r="270" spans="1:11" ht="12.75">
      <c r="A270" s="11">
        <v>264</v>
      </c>
      <c r="B270" s="11">
        <v>205</v>
      </c>
      <c r="D270" s="2">
        <v>70</v>
      </c>
      <c r="E270" s="3" t="s">
        <v>320</v>
      </c>
      <c r="F270" s="2" t="s">
        <v>137</v>
      </c>
      <c r="G270" s="2">
        <v>23</v>
      </c>
      <c r="H270" s="3" t="s">
        <v>321</v>
      </c>
      <c r="I270" s="4">
        <v>0.0037523148148148147</v>
      </c>
      <c r="J270" s="4">
        <v>0.006038765335639852</v>
      </c>
      <c r="K270" s="13">
        <v>0.037523148148148146</v>
      </c>
    </row>
    <row r="271" spans="1:11" ht="12.75">
      <c r="A271" s="11">
        <v>265</v>
      </c>
      <c r="B271" s="11">
        <v>305</v>
      </c>
      <c r="D271" s="2">
        <v>71</v>
      </c>
      <c r="E271" s="3" t="s">
        <v>322</v>
      </c>
      <c r="F271" s="2" t="s">
        <v>6</v>
      </c>
      <c r="G271" s="2">
        <v>27</v>
      </c>
      <c r="H271" s="3" t="s">
        <v>16</v>
      </c>
      <c r="I271" s="4">
        <v>0.0037523148148148147</v>
      </c>
      <c r="J271" s="4">
        <v>0.006038765335639852</v>
      </c>
      <c r="K271" s="13">
        <v>0.037523148148148146</v>
      </c>
    </row>
    <row r="272" spans="1:11" ht="12.75">
      <c r="A272" s="11">
        <v>266</v>
      </c>
      <c r="B272" s="11">
        <v>329</v>
      </c>
      <c r="D272" s="2">
        <v>72</v>
      </c>
      <c r="E272" s="3" t="s">
        <v>323</v>
      </c>
      <c r="F272" s="2" t="s">
        <v>137</v>
      </c>
      <c r="G272" s="2">
        <v>24</v>
      </c>
      <c r="H272" s="3" t="s">
        <v>87</v>
      </c>
      <c r="I272" s="4">
        <v>0.0037557870370370375</v>
      </c>
      <c r="J272" s="4">
        <v>0.006044353335641987</v>
      </c>
      <c r="K272" s="13">
        <v>0.03755787037037037</v>
      </c>
    </row>
    <row r="273" spans="1:11" ht="12.75">
      <c r="A273" s="11">
        <v>267</v>
      </c>
      <c r="B273" s="11">
        <v>41</v>
      </c>
      <c r="C273" s="2">
        <v>195</v>
      </c>
      <c r="E273" s="3" t="s">
        <v>324</v>
      </c>
      <c r="F273" s="2" t="s">
        <v>20</v>
      </c>
      <c r="G273" s="2">
        <v>66</v>
      </c>
      <c r="H273" s="3" t="s">
        <v>16</v>
      </c>
      <c r="I273" s="4">
        <v>0.0037569444444444447</v>
      </c>
      <c r="J273" s="4">
        <v>0.006046216002309365</v>
      </c>
      <c r="K273" s="13">
        <v>0.03756944444444445</v>
      </c>
    </row>
    <row r="274" spans="1:11" ht="12.75">
      <c r="A274" s="11">
        <v>268</v>
      </c>
      <c r="B274" s="11">
        <v>252</v>
      </c>
      <c r="D274" s="2">
        <v>73</v>
      </c>
      <c r="E274" s="3" t="s">
        <v>325</v>
      </c>
      <c r="F274" s="2" t="s">
        <v>6</v>
      </c>
      <c r="G274" s="2">
        <v>28</v>
      </c>
      <c r="H274" s="3" t="s">
        <v>34</v>
      </c>
      <c r="I274" s="4">
        <v>0.0037592592592592595</v>
      </c>
      <c r="J274" s="4">
        <v>0.006049941335644121</v>
      </c>
      <c r="K274" s="13">
        <v>0.037592592592592594</v>
      </c>
    </row>
    <row r="275" spans="1:11" ht="12.75">
      <c r="A275" s="11">
        <v>269</v>
      </c>
      <c r="B275" s="11">
        <v>293</v>
      </c>
      <c r="D275" s="2">
        <v>74</v>
      </c>
      <c r="E275" s="3" t="s">
        <v>326</v>
      </c>
      <c r="F275" s="2" t="s">
        <v>6</v>
      </c>
      <c r="G275" s="2">
        <v>29</v>
      </c>
      <c r="H275" s="3" t="s">
        <v>118</v>
      </c>
      <c r="I275" s="4">
        <v>0.0037604166666666667</v>
      </c>
      <c r="J275" s="4">
        <v>0.006051804002311499</v>
      </c>
      <c r="K275" s="13">
        <v>0.03760416666666667</v>
      </c>
    </row>
    <row r="276" spans="1:11" ht="12.75">
      <c r="A276" s="11">
        <v>270</v>
      </c>
      <c r="B276" s="11">
        <v>49</v>
      </c>
      <c r="D276" s="2">
        <v>75</v>
      </c>
      <c r="E276" s="3" t="s">
        <v>327</v>
      </c>
      <c r="F276" s="2" t="s">
        <v>6</v>
      </c>
      <c r="G276" s="2">
        <v>30</v>
      </c>
      <c r="H276" s="3" t="s">
        <v>18</v>
      </c>
      <c r="I276" s="4">
        <v>0.0037615740740740743</v>
      </c>
      <c r="J276" s="4">
        <v>0.006053666668978877</v>
      </c>
      <c r="K276" s="13">
        <v>0.03761574074074074</v>
      </c>
    </row>
    <row r="277" spans="1:11" ht="12.75">
      <c r="A277" s="11">
        <v>271</v>
      </c>
      <c r="B277" s="11">
        <v>203</v>
      </c>
      <c r="D277" s="2">
        <v>76</v>
      </c>
      <c r="E277" s="3" t="s">
        <v>328</v>
      </c>
      <c r="F277" s="2" t="s">
        <v>60</v>
      </c>
      <c r="G277" s="2">
        <v>22</v>
      </c>
      <c r="H277" s="3" t="s">
        <v>23</v>
      </c>
      <c r="I277" s="4">
        <v>0.0037627314814814815</v>
      </c>
      <c r="J277" s="4">
        <v>0.006055529335646255</v>
      </c>
      <c r="K277" s="13">
        <v>0.037627314814814815</v>
      </c>
    </row>
    <row r="278" spans="1:11" ht="12.75">
      <c r="A278" s="11">
        <v>272</v>
      </c>
      <c r="B278" s="11">
        <v>152</v>
      </c>
      <c r="D278" s="2">
        <v>77</v>
      </c>
      <c r="E278" s="3" t="s">
        <v>329</v>
      </c>
      <c r="F278" s="2" t="s">
        <v>6</v>
      </c>
      <c r="G278" s="2">
        <v>31</v>
      </c>
      <c r="H278" s="3" t="s">
        <v>87</v>
      </c>
      <c r="I278" s="4">
        <v>0.0037766203703703703</v>
      </c>
      <c r="J278" s="4">
        <v>0.006077881335654792</v>
      </c>
      <c r="K278" s="13">
        <v>0.037766203703703705</v>
      </c>
    </row>
    <row r="279" spans="1:11" ht="12.75">
      <c r="A279" s="11">
        <v>273</v>
      </c>
      <c r="B279" s="11">
        <v>212</v>
      </c>
      <c r="C279" s="2">
        <v>196</v>
      </c>
      <c r="E279" s="3" t="s">
        <v>330</v>
      </c>
      <c r="F279" s="2" t="s">
        <v>5</v>
      </c>
      <c r="G279" s="2">
        <v>88</v>
      </c>
      <c r="H279" s="3" t="s">
        <v>101</v>
      </c>
      <c r="I279" s="4">
        <v>0.003778935185185185</v>
      </c>
      <c r="J279" s="4">
        <v>0.0060816066689895485</v>
      </c>
      <c r="K279" s="13">
        <v>0.03778935185185185</v>
      </c>
    </row>
    <row r="280" spans="1:11" ht="12.75">
      <c r="A280" s="11">
        <v>274</v>
      </c>
      <c r="B280" s="11">
        <v>292</v>
      </c>
      <c r="D280" s="2">
        <v>78</v>
      </c>
      <c r="E280" s="3" t="s">
        <v>331</v>
      </c>
      <c r="F280" s="2" t="s">
        <v>60</v>
      </c>
      <c r="G280" s="2">
        <v>23</v>
      </c>
      <c r="H280" s="3" t="s">
        <v>16</v>
      </c>
      <c r="I280" s="4">
        <v>0.0037812500000000008</v>
      </c>
      <c r="J280" s="4">
        <v>0.006085332002324306</v>
      </c>
      <c r="K280" s="13">
        <v>0.037812500000000006</v>
      </c>
    </row>
    <row r="281" spans="1:11" ht="12.75">
      <c r="A281" s="11">
        <v>275</v>
      </c>
      <c r="B281" s="11">
        <v>172</v>
      </c>
      <c r="D281" s="2">
        <v>79</v>
      </c>
      <c r="E281" s="3" t="s">
        <v>332</v>
      </c>
      <c r="F281" s="2" t="s">
        <v>6</v>
      </c>
      <c r="G281" s="2">
        <v>32</v>
      </c>
      <c r="H281" s="3" t="s">
        <v>51</v>
      </c>
      <c r="I281" s="4">
        <v>0.003782407407407407</v>
      </c>
      <c r="J281" s="4">
        <v>0.006087194668991683</v>
      </c>
      <c r="K281" s="13">
        <v>0.03782407407407407</v>
      </c>
    </row>
    <row r="282" spans="1:11" ht="12.75">
      <c r="A282" s="11">
        <v>276</v>
      </c>
      <c r="B282" s="11"/>
      <c r="D282" s="2">
        <v>80</v>
      </c>
      <c r="E282" s="3" t="s">
        <v>333</v>
      </c>
      <c r="H282" s="3" t="s">
        <v>14</v>
      </c>
      <c r="I282" s="4">
        <v>0.0037905092592592595</v>
      </c>
      <c r="J282" s="4">
        <v>0.0061002333356633305</v>
      </c>
      <c r="K282" s="13">
        <v>0.037905092592592594</v>
      </c>
    </row>
    <row r="283" spans="1:11" ht="12.75">
      <c r="A283" s="11">
        <v>277</v>
      </c>
      <c r="B283" s="11">
        <v>106</v>
      </c>
      <c r="C283" s="2">
        <v>197</v>
      </c>
      <c r="E283" s="3" t="s">
        <v>334</v>
      </c>
      <c r="F283" s="2" t="s">
        <v>30</v>
      </c>
      <c r="G283" s="2">
        <v>43</v>
      </c>
      <c r="H283" s="3" t="s">
        <v>16</v>
      </c>
      <c r="I283" s="4">
        <v>0.0037905092592592595</v>
      </c>
      <c r="J283" s="4">
        <v>0.0061002333356633305</v>
      </c>
      <c r="K283" s="13">
        <v>0.037905092592592594</v>
      </c>
    </row>
    <row r="284" spans="1:11" ht="12.75">
      <c r="A284" s="11">
        <v>278</v>
      </c>
      <c r="B284" s="11">
        <v>139</v>
      </c>
      <c r="C284" s="2">
        <v>198</v>
      </c>
      <c r="E284" s="3" t="s">
        <v>335</v>
      </c>
      <c r="F284" s="2" t="s">
        <v>5</v>
      </c>
      <c r="G284" s="2">
        <v>89</v>
      </c>
      <c r="H284" s="3" t="s">
        <v>16</v>
      </c>
      <c r="I284" s="4">
        <v>0.003806712962962963</v>
      </c>
      <c r="J284" s="4">
        <v>0.006126310669006624</v>
      </c>
      <c r="K284" s="13">
        <v>0.03806712962962963</v>
      </c>
    </row>
    <row r="285" spans="1:11" ht="12.75">
      <c r="A285" s="11">
        <v>279</v>
      </c>
      <c r="B285" s="11">
        <v>153</v>
      </c>
      <c r="D285" s="2">
        <v>81</v>
      </c>
      <c r="E285" s="3" t="s">
        <v>336</v>
      </c>
      <c r="F285" s="2" t="s">
        <v>60</v>
      </c>
      <c r="G285" s="2">
        <v>24</v>
      </c>
      <c r="H285" s="3" t="s">
        <v>16</v>
      </c>
      <c r="I285" s="4">
        <v>0.003810185185185185</v>
      </c>
      <c r="J285" s="4">
        <v>0.006131898669008758</v>
      </c>
      <c r="K285" s="13">
        <v>0.03810185185185185</v>
      </c>
    </row>
    <row r="286" spans="1:11" ht="12.75">
      <c r="A286" s="11">
        <v>280</v>
      </c>
      <c r="B286" s="11">
        <v>33</v>
      </c>
      <c r="D286" s="2">
        <v>82</v>
      </c>
      <c r="E286" s="3" t="s">
        <v>337</v>
      </c>
      <c r="F286" s="2" t="s">
        <v>60</v>
      </c>
      <c r="G286" s="2">
        <v>25</v>
      </c>
      <c r="H286" s="3" t="s">
        <v>84</v>
      </c>
      <c r="I286" s="4">
        <v>0.0038159722222222228</v>
      </c>
      <c r="J286" s="4">
        <v>0.006141212002345649</v>
      </c>
      <c r="K286" s="13">
        <v>0.03815972222222223</v>
      </c>
    </row>
    <row r="287" spans="1:11" ht="12.75">
      <c r="A287" s="11">
        <v>281</v>
      </c>
      <c r="B287" s="11">
        <v>186</v>
      </c>
      <c r="C287" s="2">
        <v>199</v>
      </c>
      <c r="E287" s="3" t="s">
        <v>338</v>
      </c>
      <c r="F287" s="2" t="s">
        <v>30</v>
      </c>
      <c r="G287" s="2">
        <v>44</v>
      </c>
      <c r="H287" s="3" t="s">
        <v>16</v>
      </c>
      <c r="I287" s="4">
        <v>0.0038217592592592587</v>
      </c>
      <c r="J287" s="4">
        <v>0.006150525335682539</v>
      </c>
      <c r="K287" s="13">
        <v>0.03821759259259259</v>
      </c>
    </row>
    <row r="288" spans="1:11" ht="12.75">
      <c r="A288" s="11">
        <v>282</v>
      </c>
      <c r="B288" s="11">
        <v>200</v>
      </c>
      <c r="D288" s="2">
        <v>83</v>
      </c>
      <c r="E288" s="3" t="s">
        <v>339</v>
      </c>
      <c r="F288" s="2" t="s">
        <v>6</v>
      </c>
      <c r="G288" s="2">
        <v>33</v>
      </c>
      <c r="H288" s="3" t="s">
        <v>16</v>
      </c>
      <c r="I288" s="4">
        <v>0.003837962962962963</v>
      </c>
      <c r="J288" s="4">
        <v>0.006176602669025833</v>
      </c>
      <c r="K288" s="13">
        <v>0.03837962962962963</v>
      </c>
    </row>
    <row r="289" spans="1:11" ht="12.75">
      <c r="A289" s="11">
        <v>283</v>
      </c>
      <c r="B289" s="11">
        <v>48</v>
      </c>
      <c r="D289" s="2">
        <v>84</v>
      </c>
      <c r="E289" s="3" t="s">
        <v>340</v>
      </c>
      <c r="F289" s="2" t="s">
        <v>137</v>
      </c>
      <c r="G289" s="2">
        <v>25</v>
      </c>
      <c r="H289" s="3" t="s">
        <v>16</v>
      </c>
      <c r="I289" s="4">
        <v>0.0038541666666666668</v>
      </c>
      <c r="J289" s="4">
        <v>0.006202680002369127</v>
      </c>
      <c r="K289" s="13">
        <v>0.03854166666666667</v>
      </c>
    </row>
    <row r="290" spans="1:11" ht="12.75">
      <c r="A290" s="11">
        <v>284</v>
      </c>
      <c r="B290" s="11">
        <v>320</v>
      </c>
      <c r="C290" s="2">
        <v>200</v>
      </c>
      <c r="E290" s="3" t="s">
        <v>341</v>
      </c>
      <c r="F290" s="2" t="s">
        <v>5</v>
      </c>
      <c r="G290" s="2">
        <v>90</v>
      </c>
      <c r="H290" s="3" t="s">
        <v>16</v>
      </c>
      <c r="I290" s="4">
        <v>0.003869212962962963</v>
      </c>
      <c r="J290" s="4">
        <v>0.006226894669045042</v>
      </c>
      <c r="K290" s="13">
        <v>0.03869212962962963</v>
      </c>
    </row>
    <row r="291" spans="1:11" ht="12.75">
      <c r="A291" s="11">
        <v>285</v>
      </c>
      <c r="B291" s="11">
        <v>26</v>
      </c>
      <c r="D291" s="2">
        <v>85</v>
      </c>
      <c r="E291" s="3" t="s">
        <v>342</v>
      </c>
      <c r="F291" s="2" t="s">
        <v>60</v>
      </c>
      <c r="G291" s="2">
        <v>26</v>
      </c>
      <c r="H291" s="3" t="s">
        <v>87</v>
      </c>
      <c r="I291" s="4">
        <v>0.0038703703703703704</v>
      </c>
      <c r="J291" s="4">
        <v>0.00622875733571242</v>
      </c>
      <c r="K291" s="13">
        <v>0.038703703703703705</v>
      </c>
    </row>
    <row r="292" spans="1:11" ht="12.75">
      <c r="A292" s="11">
        <v>286</v>
      </c>
      <c r="B292" s="11">
        <v>37</v>
      </c>
      <c r="D292" s="2">
        <v>86</v>
      </c>
      <c r="E292" s="3" t="s">
        <v>343</v>
      </c>
      <c r="F292" s="2" t="s">
        <v>60</v>
      </c>
      <c r="G292" s="2">
        <v>27</v>
      </c>
      <c r="H292" s="3" t="s">
        <v>16</v>
      </c>
      <c r="I292" s="4">
        <v>0.0038773148148148148</v>
      </c>
      <c r="J292" s="4">
        <v>0.006239933335716688</v>
      </c>
      <c r="K292" s="13">
        <v>0.03877314814814815</v>
      </c>
    </row>
    <row r="293" spans="1:11" ht="12.75">
      <c r="A293" s="11">
        <v>287</v>
      </c>
      <c r="B293" s="11">
        <v>99</v>
      </c>
      <c r="C293" s="2">
        <v>201</v>
      </c>
      <c r="E293" s="3" t="s">
        <v>344</v>
      </c>
      <c r="F293" s="2" t="s">
        <v>30</v>
      </c>
      <c r="G293" s="2">
        <v>45</v>
      </c>
      <c r="H293" s="3" t="s">
        <v>51</v>
      </c>
      <c r="I293" s="4">
        <v>0.003899305555555555</v>
      </c>
      <c r="J293" s="4">
        <v>0.006275324002396872</v>
      </c>
      <c r="K293" s="13">
        <v>0.03899305555555555</v>
      </c>
    </row>
    <row r="294" spans="1:11" ht="12.75">
      <c r="A294" s="11">
        <v>288</v>
      </c>
      <c r="B294" s="11">
        <v>1</v>
      </c>
      <c r="D294" s="2">
        <v>87</v>
      </c>
      <c r="E294" s="3" t="s">
        <v>345</v>
      </c>
      <c r="F294" s="2" t="s">
        <v>6</v>
      </c>
      <c r="G294" s="2">
        <v>34</v>
      </c>
      <c r="H294" s="3" t="s">
        <v>283</v>
      </c>
      <c r="I294" s="4">
        <v>0.003900462962962963</v>
      </c>
      <c r="J294" s="4">
        <v>0.006277186669064252</v>
      </c>
      <c r="K294" s="13">
        <v>0.03900462962962963</v>
      </c>
    </row>
    <row r="295" spans="1:11" ht="12.75">
      <c r="A295" s="11">
        <v>289</v>
      </c>
      <c r="B295" s="11">
        <v>178</v>
      </c>
      <c r="C295" s="2">
        <v>202</v>
      </c>
      <c r="E295" s="3" t="s">
        <v>346</v>
      </c>
      <c r="F295" s="2" t="s">
        <v>20</v>
      </c>
      <c r="G295" s="2">
        <v>67</v>
      </c>
      <c r="H295" s="3" t="s">
        <v>16</v>
      </c>
      <c r="I295" s="4">
        <v>0.00390625</v>
      </c>
      <c r="J295" s="4">
        <v>0.006286500002401141</v>
      </c>
      <c r="K295" s="13">
        <v>0.0390625</v>
      </c>
    </row>
    <row r="296" spans="1:11" ht="12.75">
      <c r="A296" s="11">
        <v>290</v>
      </c>
      <c r="B296" s="11">
        <v>69</v>
      </c>
      <c r="C296" s="2">
        <v>203</v>
      </c>
      <c r="E296" s="3" t="s">
        <v>347</v>
      </c>
      <c r="F296" s="2" t="s">
        <v>20</v>
      </c>
      <c r="G296" s="2">
        <v>68</v>
      </c>
      <c r="H296" s="3" t="s">
        <v>16</v>
      </c>
      <c r="I296" s="4">
        <v>0.003912037037037037</v>
      </c>
      <c r="J296" s="4">
        <v>0.006295813335738032</v>
      </c>
      <c r="K296" s="13">
        <v>0.03912037037037037</v>
      </c>
    </row>
    <row r="297" spans="1:11" ht="12.75">
      <c r="A297" s="11">
        <v>291</v>
      </c>
      <c r="B297" s="11">
        <v>395</v>
      </c>
      <c r="D297" s="2">
        <v>88</v>
      </c>
      <c r="E297" s="3" t="s">
        <v>348</v>
      </c>
      <c r="F297" s="2" t="s">
        <v>60</v>
      </c>
      <c r="G297" s="2">
        <v>28</v>
      </c>
      <c r="H297" s="3" t="s">
        <v>16</v>
      </c>
      <c r="I297" s="4">
        <v>0.003920138888888889</v>
      </c>
      <c r="J297" s="4">
        <v>0.0063088520024096794</v>
      </c>
      <c r="K297" s="13">
        <v>0.03920138888888889</v>
      </c>
    </row>
    <row r="298" spans="1:11" ht="12.75">
      <c r="A298" s="11">
        <v>292</v>
      </c>
      <c r="B298" s="11">
        <v>323</v>
      </c>
      <c r="D298" s="2">
        <v>89</v>
      </c>
      <c r="E298" s="3" t="s">
        <v>349</v>
      </c>
      <c r="F298" s="2" t="s">
        <v>60</v>
      </c>
      <c r="G298" s="2">
        <v>29</v>
      </c>
      <c r="H298" s="3" t="s">
        <v>16</v>
      </c>
      <c r="I298" s="4">
        <v>0.003921296296296296</v>
      </c>
      <c r="J298" s="4">
        <v>0.006310714669077057</v>
      </c>
      <c r="K298" s="13">
        <v>0.03921296296296296</v>
      </c>
    </row>
    <row r="299" spans="1:11" ht="12.75">
      <c r="A299" s="11">
        <v>293</v>
      </c>
      <c r="B299" s="11">
        <v>383</v>
      </c>
      <c r="D299" s="2">
        <v>90</v>
      </c>
      <c r="E299" s="3" t="s">
        <v>350</v>
      </c>
      <c r="F299" s="2" t="s">
        <v>137</v>
      </c>
      <c r="G299" s="2">
        <v>26</v>
      </c>
      <c r="H299" s="3" t="s">
        <v>16</v>
      </c>
      <c r="I299" s="4">
        <v>0.003923611111111111</v>
      </c>
      <c r="J299" s="4">
        <v>0.006314440002411813</v>
      </c>
      <c r="K299" s="13">
        <v>0.03923611111111111</v>
      </c>
    </row>
    <row r="300" spans="1:11" ht="12.75">
      <c r="A300" s="11">
        <v>294</v>
      </c>
      <c r="B300" s="11">
        <v>50</v>
      </c>
      <c r="C300" s="2">
        <v>204</v>
      </c>
      <c r="E300" s="3" t="s">
        <v>351</v>
      </c>
      <c r="F300" s="2" t="s">
        <v>5</v>
      </c>
      <c r="G300" s="2">
        <v>91</v>
      </c>
      <c r="H300" s="3" t="s">
        <v>16</v>
      </c>
      <c r="I300" s="4">
        <v>0.0039375</v>
      </c>
      <c r="J300" s="4">
        <v>0.00633679200242035</v>
      </c>
      <c r="K300" s="13">
        <v>0.039375</v>
      </c>
    </row>
    <row r="301" spans="1:11" ht="12.75">
      <c r="A301" s="11">
        <v>295</v>
      </c>
      <c r="B301" s="11">
        <v>36</v>
      </c>
      <c r="D301" s="2">
        <v>91</v>
      </c>
      <c r="E301" s="3" t="s">
        <v>352</v>
      </c>
      <c r="F301" s="2" t="s">
        <v>137</v>
      </c>
      <c r="G301" s="2">
        <v>27</v>
      </c>
      <c r="H301" s="3" t="s">
        <v>87</v>
      </c>
      <c r="I301" s="4">
        <v>0.003945601851851852</v>
      </c>
      <c r="J301" s="4">
        <v>0.006349830669091998</v>
      </c>
      <c r="K301" s="13">
        <v>0.03945601851851852</v>
      </c>
    </row>
    <row r="302" spans="1:11" ht="12.75">
      <c r="A302" s="11">
        <v>296</v>
      </c>
      <c r="B302" s="11">
        <v>298</v>
      </c>
      <c r="D302" s="2">
        <v>92</v>
      </c>
      <c r="E302" s="3" t="s">
        <v>353</v>
      </c>
      <c r="F302" s="2" t="s">
        <v>60</v>
      </c>
      <c r="G302" s="2">
        <v>30</v>
      </c>
      <c r="H302" s="3" t="s">
        <v>16</v>
      </c>
      <c r="I302" s="4">
        <v>0.003945601851851852</v>
      </c>
      <c r="J302" s="4">
        <v>0.006349830669091998</v>
      </c>
      <c r="K302" s="13">
        <v>0.03945601851851852</v>
      </c>
    </row>
    <row r="303" spans="1:11" ht="12.75">
      <c r="A303" s="11">
        <v>297</v>
      </c>
      <c r="B303" s="11">
        <v>387</v>
      </c>
      <c r="D303" s="2">
        <v>93</v>
      </c>
      <c r="E303" s="3" t="s">
        <v>354</v>
      </c>
      <c r="F303" s="2" t="s">
        <v>6</v>
      </c>
      <c r="G303" s="2">
        <v>35</v>
      </c>
      <c r="H303" s="3" t="s">
        <v>16</v>
      </c>
      <c r="I303" s="4">
        <v>0.003975694444444445</v>
      </c>
      <c r="J303" s="4">
        <v>0.006398260002443829</v>
      </c>
      <c r="K303" s="13">
        <v>0.03975694444444445</v>
      </c>
    </row>
    <row r="304" spans="1:11" ht="12.75">
      <c r="A304" s="11">
        <v>298</v>
      </c>
      <c r="B304" s="11">
        <v>193</v>
      </c>
      <c r="C304" s="2">
        <v>205</v>
      </c>
      <c r="E304" s="3" t="s">
        <v>355</v>
      </c>
      <c r="F304" s="2" t="s">
        <v>20</v>
      </c>
      <c r="G304" s="2">
        <v>69</v>
      </c>
      <c r="H304" s="3" t="s">
        <v>16</v>
      </c>
      <c r="I304" s="4">
        <v>0.003990740740740741</v>
      </c>
      <c r="J304" s="4">
        <v>0.006422474669119745</v>
      </c>
      <c r="K304" s="13">
        <v>0.03990740740740741</v>
      </c>
    </row>
    <row r="305" spans="1:11" ht="12.75">
      <c r="A305" s="11">
        <v>299</v>
      </c>
      <c r="B305" s="11">
        <v>187</v>
      </c>
      <c r="D305" s="2">
        <v>94</v>
      </c>
      <c r="E305" s="3" t="s">
        <v>356</v>
      </c>
      <c r="F305" s="2" t="s">
        <v>137</v>
      </c>
      <c r="G305" s="2">
        <v>28</v>
      </c>
      <c r="H305" s="3" t="s">
        <v>196</v>
      </c>
      <c r="I305" s="4">
        <v>0.003998842592592593</v>
      </c>
      <c r="J305" s="4">
        <v>0.006435513335791391</v>
      </c>
      <c r="K305" s="13">
        <v>0.03998842592592593</v>
      </c>
    </row>
    <row r="306" spans="1:11" ht="12.75">
      <c r="A306" s="11">
        <v>300</v>
      </c>
      <c r="B306" s="11">
        <v>85</v>
      </c>
      <c r="D306" s="2">
        <v>95</v>
      </c>
      <c r="E306" s="3" t="s">
        <v>357</v>
      </c>
      <c r="F306" s="2" t="s">
        <v>6</v>
      </c>
      <c r="G306" s="2">
        <v>36</v>
      </c>
      <c r="H306" s="3" t="s">
        <v>299</v>
      </c>
      <c r="I306" s="4">
        <v>0.003998842592592593</v>
      </c>
      <c r="J306" s="4">
        <v>0.006435513335791391</v>
      </c>
      <c r="K306" s="13">
        <v>0.03998842592592593</v>
      </c>
    </row>
    <row r="307" spans="1:11" ht="12.75">
      <c r="A307" s="11">
        <v>301</v>
      </c>
      <c r="B307" s="11">
        <v>398</v>
      </c>
      <c r="C307" s="2">
        <v>206</v>
      </c>
      <c r="E307" s="3" t="s">
        <v>358</v>
      </c>
      <c r="F307" s="2" t="s">
        <v>30</v>
      </c>
      <c r="G307" s="2">
        <v>46</v>
      </c>
      <c r="H307" s="3" t="s">
        <v>16</v>
      </c>
      <c r="I307" s="4">
        <v>0.003998842592592593</v>
      </c>
      <c r="J307" s="4">
        <v>0.006435513335791391</v>
      </c>
      <c r="K307" s="13">
        <v>0.03998842592592593</v>
      </c>
    </row>
    <row r="308" spans="1:11" ht="12.75">
      <c r="A308" s="11">
        <v>302</v>
      </c>
      <c r="B308" s="11">
        <v>20</v>
      </c>
      <c r="C308" s="2">
        <v>207</v>
      </c>
      <c r="E308" s="3" t="s">
        <v>359</v>
      </c>
      <c r="F308" s="2" t="s">
        <v>30</v>
      </c>
      <c r="G308" s="2">
        <v>47</v>
      </c>
      <c r="H308" s="3" t="s">
        <v>18</v>
      </c>
      <c r="I308" s="4">
        <v>0.004032407407407407</v>
      </c>
      <c r="J308" s="4">
        <v>0.006489530669145357</v>
      </c>
      <c r="K308" s="13">
        <v>0.040324074074074075</v>
      </c>
    </row>
    <row r="309" spans="1:11" ht="12.75">
      <c r="A309" s="11">
        <v>303</v>
      </c>
      <c r="B309" s="11">
        <v>372</v>
      </c>
      <c r="C309" s="2">
        <v>208</v>
      </c>
      <c r="E309" s="3" t="s">
        <v>360</v>
      </c>
      <c r="F309" s="2" t="s">
        <v>30</v>
      </c>
      <c r="G309" s="2">
        <v>48</v>
      </c>
      <c r="H309" s="3" t="s">
        <v>16</v>
      </c>
      <c r="I309" s="4">
        <v>0.004047453703703704</v>
      </c>
      <c r="J309" s="4">
        <v>0.0065137453358212714</v>
      </c>
      <c r="K309" s="13">
        <v>0.04047453703703704</v>
      </c>
    </row>
    <row r="310" spans="1:11" ht="12.75">
      <c r="A310" s="11">
        <v>304</v>
      </c>
      <c r="B310" s="11">
        <v>384</v>
      </c>
      <c r="C310" s="2">
        <v>209</v>
      </c>
      <c r="E310" s="3" t="s">
        <v>361</v>
      </c>
      <c r="F310" s="2" t="s">
        <v>20</v>
      </c>
      <c r="G310" s="2">
        <v>70</v>
      </c>
      <c r="H310" s="3" t="s">
        <v>16</v>
      </c>
      <c r="I310" s="4">
        <v>0.004070601851851852</v>
      </c>
      <c r="J310" s="4">
        <v>0.006550998669168835</v>
      </c>
      <c r="K310" s="13">
        <v>0.04070601851851852</v>
      </c>
    </row>
    <row r="311" spans="1:11" ht="12.75">
      <c r="A311" s="11">
        <v>305</v>
      </c>
      <c r="B311" s="11">
        <v>137</v>
      </c>
      <c r="D311" s="2">
        <v>96</v>
      </c>
      <c r="E311" s="3" t="s">
        <v>362</v>
      </c>
      <c r="F311" s="2" t="s">
        <v>6</v>
      </c>
      <c r="G311" s="2">
        <v>37</v>
      </c>
      <c r="H311" s="3" t="s">
        <v>16</v>
      </c>
      <c r="I311" s="4">
        <v>0.004085648148148149</v>
      </c>
      <c r="J311" s="4">
        <v>0.00657521333584475</v>
      </c>
      <c r="K311" s="13">
        <v>0.04085648148148149</v>
      </c>
    </row>
    <row r="312" spans="1:11" ht="12.75">
      <c r="A312" s="11">
        <v>306</v>
      </c>
      <c r="B312" s="11">
        <v>108</v>
      </c>
      <c r="C312" s="2">
        <v>210</v>
      </c>
      <c r="E312" s="3" t="s">
        <v>363</v>
      </c>
      <c r="F312" s="2" t="s">
        <v>5</v>
      </c>
      <c r="G312" s="2">
        <v>92</v>
      </c>
      <c r="H312" s="3" t="s">
        <v>16</v>
      </c>
      <c r="I312" s="4">
        <v>0.004090277777777778</v>
      </c>
      <c r="J312" s="4">
        <v>0.0065826640025142625</v>
      </c>
      <c r="K312" s="13">
        <v>0.04090277777777778</v>
      </c>
    </row>
    <row r="313" spans="1:11" ht="12.75">
      <c r="A313" s="11">
        <v>307</v>
      </c>
      <c r="B313" s="11">
        <v>331</v>
      </c>
      <c r="C313" s="2">
        <v>211</v>
      </c>
      <c r="E313" s="3" t="s">
        <v>364</v>
      </c>
      <c r="F313" s="2" t="s">
        <v>5</v>
      </c>
      <c r="G313" s="2">
        <v>93</v>
      </c>
      <c r="H313" s="3" t="s">
        <v>16</v>
      </c>
      <c r="I313" s="4">
        <v>0.004094907407407407</v>
      </c>
      <c r="J313" s="4">
        <v>0.006590114669183775</v>
      </c>
      <c r="K313" s="13">
        <v>0.040949074074074075</v>
      </c>
    </row>
    <row r="314" spans="1:11" ht="12.75">
      <c r="A314" s="11">
        <v>308</v>
      </c>
      <c r="B314" s="11">
        <v>104</v>
      </c>
      <c r="D314" s="2">
        <v>97</v>
      </c>
      <c r="E314" s="3" t="s">
        <v>365</v>
      </c>
      <c r="F314" s="2" t="s">
        <v>6</v>
      </c>
      <c r="G314" s="2">
        <v>38</v>
      </c>
      <c r="H314" s="3" t="s">
        <v>16</v>
      </c>
      <c r="I314" s="4">
        <v>0.004094907407407407</v>
      </c>
      <c r="J314" s="4">
        <v>0.006590114669183775</v>
      </c>
      <c r="K314" s="13">
        <v>0.040949074074074075</v>
      </c>
    </row>
    <row r="315" spans="1:11" ht="12.75">
      <c r="A315" s="11">
        <v>309</v>
      </c>
      <c r="B315" s="11">
        <v>94</v>
      </c>
      <c r="C315" s="2">
        <v>212</v>
      </c>
      <c r="E315" s="3" t="s">
        <v>366</v>
      </c>
      <c r="F315" s="2" t="s">
        <v>5</v>
      </c>
      <c r="G315" s="2">
        <v>94</v>
      </c>
      <c r="H315" s="3" t="s">
        <v>16</v>
      </c>
      <c r="I315" s="4">
        <v>0.00409837962962963</v>
      </c>
      <c r="J315" s="4">
        <v>0.006595702669185909</v>
      </c>
      <c r="K315" s="13">
        <v>0.040983796296296296</v>
      </c>
    </row>
    <row r="316" spans="1:11" ht="12.75">
      <c r="A316" s="11">
        <v>310</v>
      </c>
      <c r="B316" s="11">
        <v>264</v>
      </c>
      <c r="D316" s="2">
        <v>98</v>
      </c>
      <c r="E316" s="3" t="s">
        <v>367</v>
      </c>
      <c r="F316" s="2" t="s">
        <v>6</v>
      </c>
      <c r="G316" s="2">
        <v>39</v>
      </c>
      <c r="H316" s="3" t="s">
        <v>87</v>
      </c>
      <c r="I316" s="4">
        <v>0.004101851851851851</v>
      </c>
      <c r="J316" s="4">
        <v>0.006601290669188043</v>
      </c>
      <c r="K316" s="13">
        <v>0.04101851851851852</v>
      </c>
    </row>
    <row r="317" spans="1:11" ht="12.75">
      <c r="A317" s="11">
        <v>311</v>
      </c>
      <c r="B317" s="11">
        <v>288</v>
      </c>
      <c r="D317" s="2">
        <v>99</v>
      </c>
      <c r="E317" s="3" t="s">
        <v>368</v>
      </c>
      <c r="F317" s="2" t="s">
        <v>6</v>
      </c>
      <c r="G317" s="2">
        <v>40</v>
      </c>
      <c r="H317" s="3" t="s">
        <v>16</v>
      </c>
      <c r="I317" s="4">
        <v>0.004106481481481481</v>
      </c>
      <c r="J317" s="4">
        <v>0.006608741335857555</v>
      </c>
      <c r="K317" s="13">
        <v>0.04106481481481481</v>
      </c>
    </row>
    <row r="318" spans="1:11" ht="12.75">
      <c r="A318" s="11">
        <v>312</v>
      </c>
      <c r="B318" s="11">
        <v>88</v>
      </c>
      <c r="D318" s="2">
        <v>100</v>
      </c>
      <c r="E318" s="3" t="s">
        <v>369</v>
      </c>
      <c r="F318" s="2" t="s">
        <v>137</v>
      </c>
      <c r="G318" s="2">
        <v>29</v>
      </c>
      <c r="H318" s="3" t="s">
        <v>32</v>
      </c>
      <c r="I318" s="4">
        <v>0.004107638888888889</v>
      </c>
      <c r="J318" s="4">
        <v>0.006610604002524934</v>
      </c>
      <c r="K318" s="13">
        <v>0.04107638888888889</v>
      </c>
    </row>
    <row r="319" spans="1:11" ht="12.75">
      <c r="A319" s="11">
        <v>313</v>
      </c>
      <c r="B319" s="11">
        <v>42</v>
      </c>
      <c r="C319" s="2">
        <v>213</v>
      </c>
      <c r="E319" s="3" t="s">
        <v>370</v>
      </c>
      <c r="F319" s="2" t="s">
        <v>5</v>
      </c>
      <c r="G319" s="2">
        <v>95</v>
      </c>
      <c r="H319" s="3" t="s">
        <v>16</v>
      </c>
      <c r="I319" s="4">
        <v>0.004113425925925926</v>
      </c>
      <c r="J319" s="4">
        <v>0.006619917335861824</v>
      </c>
      <c r="K319" s="13">
        <v>0.04113425925925926</v>
      </c>
    </row>
    <row r="320" spans="1:11" ht="12.75">
      <c r="A320" s="11">
        <v>314</v>
      </c>
      <c r="B320" s="11">
        <v>67</v>
      </c>
      <c r="C320" s="2">
        <v>214</v>
      </c>
      <c r="E320" s="3" t="s">
        <v>371</v>
      </c>
      <c r="F320" s="2" t="s">
        <v>30</v>
      </c>
      <c r="G320" s="2">
        <v>49</v>
      </c>
      <c r="H320" s="3" t="s">
        <v>16</v>
      </c>
      <c r="I320" s="4">
        <v>0.004115740740740741</v>
      </c>
      <c r="J320" s="4">
        <v>0.00662364266919658</v>
      </c>
      <c r="K320" s="13">
        <v>0.041157407407407406</v>
      </c>
    </row>
    <row r="321" spans="1:11" ht="12.75">
      <c r="A321" s="11">
        <v>315</v>
      </c>
      <c r="B321" s="11">
        <v>382</v>
      </c>
      <c r="D321" s="2">
        <v>101</v>
      </c>
      <c r="E321" s="3" t="s">
        <v>372</v>
      </c>
      <c r="F321" s="2" t="s">
        <v>137</v>
      </c>
      <c r="G321" s="2">
        <v>30</v>
      </c>
      <c r="H321" s="3" t="s">
        <v>84</v>
      </c>
      <c r="I321" s="4">
        <v>0.0041273148148148146</v>
      </c>
      <c r="J321" s="4">
        <v>0.006642269335870362</v>
      </c>
      <c r="K321" s="13">
        <v>0.04127314814814815</v>
      </c>
    </row>
    <row r="322" spans="1:11" ht="12.75">
      <c r="A322" s="11">
        <v>316</v>
      </c>
      <c r="B322" s="11">
        <v>214</v>
      </c>
      <c r="D322" s="2">
        <v>102</v>
      </c>
      <c r="E322" s="3" t="s">
        <v>373</v>
      </c>
      <c r="F322" s="2" t="s">
        <v>137</v>
      </c>
      <c r="G322" s="2">
        <v>31</v>
      </c>
      <c r="H322" s="3" t="s">
        <v>84</v>
      </c>
      <c r="I322" s="4">
        <v>0.0041273148148148146</v>
      </c>
      <c r="J322" s="4">
        <v>0.006642269335870362</v>
      </c>
      <c r="K322" s="13">
        <v>0.04127314814814815</v>
      </c>
    </row>
    <row r="323" spans="1:11" ht="12.75">
      <c r="A323" s="11">
        <v>317</v>
      </c>
      <c r="B323" s="11">
        <v>350</v>
      </c>
      <c r="D323" s="2">
        <v>103</v>
      </c>
      <c r="E323" s="3" t="s">
        <v>374</v>
      </c>
      <c r="F323" s="2" t="s">
        <v>137</v>
      </c>
      <c r="G323" s="2">
        <v>32</v>
      </c>
      <c r="H323" s="3" t="s">
        <v>16</v>
      </c>
      <c r="I323" s="4">
        <v>0.004130787037037037</v>
      </c>
      <c r="J323" s="4">
        <v>0.006647857335872496</v>
      </c>
      <c r="K323" s="13">
        <v>0.04130787037037037</v>
      </c>
    </row>
    <row r="324" spans="1:11" ht="12.75">
      <c r="A324" s="11">
        <v>318</v>
      </c>
      <c r="B324" s="11">
        <v>25</v>
      </c>
      <c r="D324" s="2">
        <v>104</v>
      </c>
      <c r="E324" s="3" t="s">
        <v>375</v>
      </c>
      <c r="F324" s="2" t="s">
        <v>137</v>
      </c>
      <c r="G324" s="2">
        <v>33</v>
      </c>
      <c r="H324" s="3" t="s">
        <v>16</v>
      </c>
      <c r="I324" s="4">
        <v>0.004142361111111111</v>
      </c>
      <c r="J324" s="4">
        <v>0.006666484002546278</v>
      </c>
      <c r="K324" s="13">
        <v>0.04142361111111111</v>
      </c>
    </row>
    <row r="325" spans="1:11" ht="12.75">
      <c r="A325" s="11">
        <v>319</v>
      </c>
      <c r="B325" s="11">
        <v>121</v>
      </c>
      <c r="D325" s="2">
        <v>105</v>
      </c>
      <c r="E325" s="3" t="s">
        <v>376</v>
      </c>
      <c r="F325" s="2" t="s">
        <v>6</v>
      </c>
      <c r="G325" s="2">
        <v>41</v>
      </c>
      <c r="H325" s="3" t="s">
        <v>16</v>
      </c>
      <c r="I325" s="4">
        <v>0.004142361111111111</v>
      </c>
      <c r="J325" s="4">
        <v>0.006666484002546278</v>
      </c>
      <c r="K325" s="13">
        <v>0.04142361111111111</v>
      </c>
    </row>
    <row r="326" spans="1:11" ht="12.75">
      <c r="A326" s="11">
        <v>320</v>
      </c>
      <c r="B326" s="11">
        <v>142</v>
      </c>
      <c r="C326" s="2">
        <v>215</v>
      </c>
      <c r="E326" s="3" t="s">
        <v>377</v>
      </c>
      <c r="F326" s="2" t="s">
        <v>20</v>
      </c>
      <c r="G326" s="2">
        <v>71</v>
      </c>
      <c r="H326" s="3" t="s">
        <v>16</v>
      </c>
      <c r="I326" s="4">
        <v>0.004143518518518518</v>
      </c>
      <c r="J326" s="4">
        <v>0.0066683466692136545</v>
      </c>
      <c r="K326" s="13">
        <v>0.04143518518518518</v>
      </c>
    </row>
    <row r="327" spans="1:11" ht="12.75">
      <c r="A327" s="11">
        <v>321</v>
      </c>
      <c r="B327" s="11">
        <v>126</v>
      </c>
      <c r="D327" s="2">
        <v>106</v>
      </c>
      <c r="E327" s="3" t="s">
        <v>378</v>
      </c>
      <c r="F327" s="2" t="s">
        <v>6</v>
      </c>
      <c r="G327" s="2">
        <v>42</v>
      </c>
      <c r="H327" s="3" t="s">
        <v>16</v>
      </c>
      <c r="I327" s="4">
        <v>0.004155092592592593</v>
      </c>
      <c r="J327" s="4">
        <v>0.0066869733358874365</v>
      </c>
      <c r="K327" s="13">
        <v>0.04155092592592593</v>
      </c>
    </row>
    <row r="328" spans="1:11" ht="12.75">
      <c r="A328" s="11">
        <v>322</v>
      </c>
      <c r="B328" s="11">
        <v>308</v>
      </c>
      <c r="D328" s="2">
        <v>107</v>
      </c>
      <c r="E328" s="3" t="s">
        <v>379</v>
      </c>
      <c r="F328" s="2" t="s">
        <v>6</v>
      </c>
      <c r="G328" s="2">
        <v>43</v>
      </c>
      <c r="H328" s="3" t="s">
        <v>16</v>
      </c>
      <c r="I328" s="4">
        <v>0.004158564814814815</v>
      </c>
      <c r="J328" s="4">
        <v>0.006692561335889571</v>
      </c>
      <c r="K328" s="13">
        <v>0.04158564814814815</v>
      </c>
    </row>
    <row r="329" spans="1:11" ht="12.75">
      <c r="A329" s="11">
        <v>323</v>
      </c>
      <c r="B329" s="11">
        <v>330</v>
      </c>
      <c r="C329" s="2">
        <v>216</v>
      </c>
      <c r="E329" s="3" t="s">
        <v>380</v>
      </c>
      <c r="F329" s="2" t="s">
        <v>5</v>
      </c>
      <c r="G329" s="2">
        <v>96</v>
      </c>
      <c r="H329" s="3" t="s">
        <v>26</v>
      </c>
      <c r="I329" s="4">
        <v>0.004168981481481482</v>
      </c>
      <c r="J329" s="4">
        <v>0.006709325335895975</v>
      </c>
      <c r="K329" s="13">
        <v>0.04168981481481482</v>
      </c>
    </row>
    <row r="330" spans="1:11" ht="12.75">
      <c r="A330" s="11">
        <v>324</v>
      </c>
      <c r="B330" s="11">
        <v>23</v>
      </c>
      <c r="D330" s="2">
        <v>108</v>
      </c>
      <c r="E330" s="3" t="s">
        <v>381</v>
      </c>
      <c r="F330" s="2" t="s">
        <v>60</v>
      </c>
      <c r="G330" s="2">
        <v>31</v>
      </c>
      <c r="H330" s="3" t="s">
        <v>16</v>
      </c>
      <c r="I330" s="4">
        <v>0.004175925925925925</v>
      </c>
      <c r="J330" s="4">
        <v>0.006720501335900242</v>
      </c>
      <c r="K330" s="13">
        <v>0.04175925925925925</v>
      </c>
    </row>
    <row r="331" spans="1:11" ht="12.75">
      <c r="A331" s="11">
        <v>325</v>
      </c>
      <c r="B331" s="11">
        <v>4</v>
      </c>
      <c r="D331" s="2">
        <v>109</v>
      </c>
      <c r="E331" s="3" t="s">
        <v>382</v>
      </c>
      <c r="F331" s="2" t="s">
        <v>6</v>
      </c>
      <c r="G331" s="2">
        <v>44</v>
      </c>
      <c r="H331" s="3" t="s">
        <v>16</v>
      </c>
      <c r="I331" s="4">
        <v>0.0042118055555555554</v>
      </c>
      <c r="J331" s="4">
        <v>0.006778244002588964</v>
      </c>
      <c r="K331" s="13">
        <v>0.042118055555555554</v>
      </c>
    </row>
    <row r="332" spans="1:11" ht="12.75">
      <c r="A332" s="11">
        <v>326</v>
      </c>
      <c r="B332" s="11">
        <v>73</v>
      </c>
      <c r="D332" s="2">
        <v>110</v>
      </c>
      <c r="E332" s="3" t="s">
        <v>383</v>
      </c>
      <c r="F332" s="2" t="s">
        <v>6</v>
      </c>
      <c r="G332" s="2">
        <v>45</v>
      </c>
      <c r="H332" s="3" t="s">
        <v>16</v>
      </c>
      <c r="I332" s="4">
        <v>0.004212962962962963</v>
      </c>
      <c r="J332" s="4">
        <v>0.006780106669256342</v>
      </c>
      <c r="K332" s="13">
        <v>0.04212962962962963</v>
      </c>
    </row>
    <row r="333" spans="1:11" ht="12.75">
      <c r="A333" s="11">
        <v>327</v>
      </c>
      <c r="B333" s="11">
        <v>235</v>
      </c>
      <c r="D333" s="2">
        <v>111</v>
      </c>
      <c r="E333" s="3" t="s">
        <v>384</v>
      </c>
      <c r="F333" s="2" t="s">
        <v>60</v>
      </c>
      <c r="G333" s="2">
        <v>32</v>
      </c>
      <c r="H333" s="3" t="s">
        <v>16</v>
      </c>
      <c r="I333" s="4">
        <v>0.004222222222222223</v>
      </c>
      <c r="J333" s="4">
        <v>0.0067950080025953674</v>
      </c>
      <c r="K333" s="13">
        <v>0.042222222222222223</v>
      </c>
    </row>
    <row r="334" spans="1:11" ht="12.75">
      <c r="A334" s="11">
        <v>328</v>
      </c>
      <c r="B334" s="11">
        <v>60</v>
      </c>
      <c r="D334" s="2">
        <v>112</v>
      </c>
      <c r="E334" s="3" t="s">
        <v>385</v>
      </c>
      <c r="F334" s="2" t="s">
        <v>6</v>
      </c>
      <c r="G334" s="2">
        <v>46</v>
      </c>
      <c r="H334" s="3" t="s">
        <v>16</v>
      </c>
      <c r="I334" s="4">
        <v>0.004222222222222223</v>
      </c>
      <c r="J334" s="4">
        <v>0.0067950080025953674</v>
      </c>
      <c r="K334" s="13">
        <v>0.042222222222222223</v>
      </c>
    </row>
    <row r="335" spans="1:11" ht="12.75">
      <c r="A335" s="11">
        <v>329</v>
      </c>
      <c r="B335" s="11">
        <v>125</v>
      </c>
      <c r="C335" s="2">
        <v>217</v>
      </c>
      <c r="E335" s="3" t="s">
        <v>386</v>
      </c>
      <c r="F335" s="2" t="s">
        <v>30</v>
      </c>
      <c r="G335" s="2">
        <v>50</v>
      </c>
      <c r="H335" s="3" t="s">
        <v>16</v>
      </c>
      <c r="I335" s="4">
        <v>0.004223379629629629</v>
      </c>
      <c r="J335" s="4">
        <v>0.006796870669262744</v>
      </c>
      <c r="K335" s="13">
        <v>0.04223379629629629</v>
      </c>
    </row>
    <row r="336" spans="1:11" ht="12.75">
      <c r="A336" s="11">
        <v>330</v>
      </c>
      <c r="B336" s="11">
        <v>146</v>
      </c>
      <c r="D336" s="2">
        <v>113</v>
      </c>
      <c r="E336" s="3" t="s">
        <v>387</v>
      </c>
      <c r="F336" s="2" t="s">
        <v>6</v>
      </c>
      <c r="G336" s="2">
        <v>47</v>
      </c>
      <c r="H336" s="3" t="s">
        <v>16</v>
      </c>
      <c r="I336" s="4">
        <v>0.004224537037037037</v>
      </c>
      <c r="J336" s="4">
        <v>0.0067987333359301235</v>
      </c>
      <c r="K336" s="13">
        <v>0.04224537037037037</v>
      </c>
    </row>
    <row r="337" spans="1:11" ht="12.75">
      <c r="A337" s="11">
        <v>331</v>
      </c>
      <c r="B337" s="11">
        <v>19</v>
      </c>
      <c r="D337" s="2">
        <v>114</v>
      </c>
      <c r="E337" s="3" t="s">
        <v>388</v>
      </c>
      <c r="F337" s="2" t="s">
        <v>6</v>
      </c>
      <c r="G337" s="2">
        <v>48</v>
      </c>
      <c r="H337" s="3" t="s">
        <v>16</v>
      </c>
      <c r="I337" s="4">
        <v>0.004224537037037037</v>
      </c>
      <c r="J337" s="4">
        <v>0.0067987333359301235</v>
      </c>
      <c r="K337" s="13">
        <v>0.04224537037037037</v>
      </c>
    </row>
    <row r="338" spans="1:11" ht="12.75">
      <c r="A338" s="11">
        <v>332</v>
      </c>
      <c r="B338" s="11">
        <v>138</v>
      </c>
      <c r="D338" s="2">
        <v>115</v>
      </c>
      <c r="E338" s="3" t="s">
        <v>389</v>
      </c>
      <c r="F338" s="2" t="s">
        <v>60</v>
      </c>
      <c r="G338" s="2">
        <v>33</v>
      </c>
      <c r="H338" s="3" t="s">
        <v>16</v>
      </c>
      <c r="I338" s="4">
        <v>0.004229166666666667</v>
      </c>
      <c r="J338" s="4">
        <v>0.006806184002599636</v>
      </c>
      <c r="K338" s="13">
        <v>0.042291666666666665</v>
      </c>
    </row>
    <row r="339" spans="1:11" ht="12.75">
      <c r="A339" s="11">
        <v>333</v>
      </c>
      <c r="B339" s="11">
        <v>339</v>
      </c>
      <c r="C339" s="2">
        <v>218</v>
      </c>
      <c r="E339" s="3" t="s">
        <v>390</v>
      </c>
      <c r="F339" s="2" t="s">
        <v>30</v>
      </c>
      <c r="G339" s="2">
        <v>51</v>
      </c>
      <c r="H339" s="3" t="s">
        <v>16</v>
      </c>
      <c r="I339" s="4">
        <v>0.004256944444444444</v>
      </c>
      <c r="J339" s="4">
        <v>0.006850888002616711</v>
      </c>
      <c r="K339" s="13">
        <v>0.042569444444444444</v>
      </c>
    </row>
    <row r="340" spans="1:11" ht="12.75">
      <c r="A340" s="11">
        <v>334</v>
      </c>
      <c r="B340" s="11">
        <v>337</v>
      </c>
      <c r="D340" s="2">
        <v>116</v>
      </c>
      <c r="E340" s="3" t="s">
        <v>391</v>
      </c>
      <c r="F340" s="2" t="s">
        <v>60</v>
      </c>
      <c r="G340" s="2">
        <v>34</v>
      </c>
      <c r="H340" s="3" t="s">
        <v>26</v>
      </c>
      <c r="I340" s="4">
        <v>0.004271990740740741</v>
      </c>
      <c r="J340" s="4">
        <v>0.006875102669292627</v>
      </c>
      <c r="K340" s="13">
        <v>0.04271990740740741</v>
      </c>
    </row>
    <row r="341" spans="1:11" ht="12.75">
      <c r="A341" s="11">
        <v>335</v>
      </c>
      <c r="B341" s="11">
        <v>56</v>
      </c>
      <c r="D341" s="2">
        <v>117</v>
      </c>
      <c r="E341" s="3" t="s">
        <v>392</v>
      </c>
      <c r="F341" s="2" t="s">
        <v>60</v>
      </c>
      <c r="G341" s="2">
        <v>35</v>
      </c>
      <c r="H341" s="3" t="s">
        <v>16</v>
      </c>
      <c r="I341" s="4">
        <v>0.0042743055555555555</v>
      </c>
      <c r="J341" s="4">
        <v>0.006878828002627383</v>
      </c>
      <c r="K341" s="13">
        <v>0.042743055555555555</v>
      </c>
    </row>
    <row r="342" spans="1:11" ht="12.75">
      <c r="A342" s="11">
        <v>336</v>
      </c>
      <c r="B342" s="11">
        <v>8</v>
      </c>
      <c r="D342" s="2">
        <v>118</v>
      </c>
      <c r="E342" s="3" t="s">
        <v>393</v>
      </c>
      <c r="F342" s="2" t="s">
        <v>6</v>
      </c>
      <c r="G342" s="2">
        <v>49</v>
      </c>
      <c r="H342" s="3" t="s">
        <v>16</v>
      </c>
      <c r="I342" s="4">
        <v>0.0042893518518518515</v>
      </c>
      <c r="J342" s="4">
        <v>0.0069030426693032975</v>
      </c>
      <c r="K342" s="13">
        <v>0.04289351851851852</v>
      </c>
    </row>
    <row r="343" spans="1:11" ht="12.75">
      <c r="A343" s="11">
        <v>337</v>
      </c>
      <c r="B343" s="11">
        <v>18</v>
      </c>
      <c r="D343" s="2">
        <v>119</v>
      </c>
      <c r="E343" s="3" t="s">
        <v>394</v>
      </c>
      <c r="F343" s="2" t="s">
        <v>60</v>
      </c>
      <c r="G343" s="2">
        <v>36</v>
      </c>
      <c r="H343" s="3" t="s">
        <v>16</v>
      </c>
      <c r="I343" s="4">
        <v>0.004306712962962963</v>
      </c>
      <c r="J343" s="4">
        <v>0.006930982669313969</v>
      </c>
      <c r="K343" s="13">
        <v>0.04306712962962963</v>
      </c>
    </row>
    <row r="344" spans="1:11" ht="12.75">
      <c r="A344" s="11">
        <v>338</v>
      </c>
      <c r="B344" s="11">
        <v>150</v>
      </c>
      <c r="D344" s="2">
        <v>120</v>
      </c>
      <c r="E344" s="3" t="s">
        <v>395</v>
      </c>
      <c r="F344" s="2" t="s">
        <v>6</v>
      </c>
      <c r="G344" s="2">
        <v>50</v>
      </c>
      <c r="H344" s="3" t="s">
        <v>16</v>
      </c>
      <c r="I344" s="4">
        <v>0.004313657407407407</v>
      </c>
      <c r="J344" s="4">
        <v>0.0069421586693182375</v>
      </c>
      <c r="K344" s="13">
        <v>0.04313657407407407</v>
      </c>
    </row>
    <row r="345" spans="1:11" ht="12.75">
      <c r="A345" s="11">
        <v>339</v>
      </c>
      <c r="B345" s="11">
        <v>74</v>
      </c>
      <c r="D345" s="2">
        <v>121</v>
      </c>
      <c r="E345" s="3" t="s">
        <v>396</v>
      </c>
      <c r="F345" s="2" t="s">
        <v>137</v>
      </c>
      <c r="G345" s="2">
        <v>34</v>
      </c>
      <c r="H345" s="3" t="s">
        <v>16</v>
      </c>
      <c r="I345" s="4">
        <v>0.004315972222222223</v>
      </c>
      <c r="J345" s="4">
        <v>0.006945884002652995</v>
      </c>
      <c r="K345" s="13">
        <v>0.043159722222222224</v>
      </c>
    </row>
    <row r="346" spans="1:11" ht="12.75">
      <c r="A346" s="11">
        <v>340</v>
      </c>
      <c r="B346" s="11">
        <v>27</v>
      </c>
      <c r="D346" s="2">
        <v>122</v>
      </c>
      <c r="E346" s="3" t="s">
        <v>397</v>
      </c>
      <c r="F346" s="2" t="s">
        <v>6</v>
      </c>
      <c r="G346" s="2">
        <v>51</v>
      </c>
      <c r="H346" s="3" t="s">
        <v>16</v>
      </c>
      <c r="I346" s="4">
        <v>0.004318287037037036</v>
      </c>
      <c r="J346" s="4">
        <v>0.00694960933598775</v>
      </c>
      <c r="K346" s="13">
        <v>0.043182870370370365</v>
      </c>
    </row>
    <row r="347" spans="1:11" ht="12.75">
      <c r="A347" s="11">
        <v>341</v>
      </c>
      <c r="B347" s="11">
        <v>117</v>
      </c>
      <c r="D347" s="2">
        <v>123</v>
      </c>
      <c r="E347" s="3" t="s">
        <v>398</v>
      </c>
      <c r="F347" s="2" t="s">
        <v>6</v>
      </c>
      <c r="G347" s="2">
        <v>52</v>
      </c>
      <c r="H347" s="3" t="s">
        <v>16</v>
      </c>
      <c r="I347" s="4">
        <v>0.004403935185185185</v>
      </c>
      <c r="J347" s="4">
        <v>0.007087446669373731</v>
      </c>
      <c r="K347" s="13">
        <v>0.04403935185185185</v>
      </c>
    </row>
    <row r="348" spans="1:11" ht="12.75">
      <c r="A348" s="11">
        <v>342</v>
      </c>
      <c r="B348" s="11">
        <v>217</v>
      </c>
      <c r="D348" s="2">
        <v>124</v>
      </c>
      <c r="E348" s="3" t="s">
        <v>399</v>
      </c>
      <c r="F348" s="2" t="s">
        <v>6</v>
      </c>
      <c r="G348" s="2">
        <v>53</v>
      </c>
      <c r="H348" s="3" t="s">
        <v>16</v>
      </c>
      <c r="I348" s="4">
        <v>0.004471064814814815</v>
      </c>
      <c r="J348" s="4">
        <v>0.007195481336081663</v>
      </c>
      <c r="K348" s="13">
        <v>0.04471064814814815</v>
      </c>
    </row>
    <row r="349" spans="1:11" ht="12.75">
      <c r="A349" s="11">
        <v>343</v>
      </c>
      <c r="B349" s="11">
        <v>103</v>
      </c>
      <c r="D349" s="2">
        <v>125</v>
      </c>
      <c r="E349" s="3" t="s">
        <v>400</v>
      </c>
      <c r="F349" s="2" t="s">
        <v>6</v>
      </c>
      <c r="G349" s="2">
        <v>54</v>
      </c>
      <c r="H349" s="3" t="s">
        <v>16</v>
      </c>
      <c r="I349" s="4">
        <v>0.00450925925925926</v>
      </c>
      <c r="J349" s="4">
        <v>0.00725694933610514</v>
      </c>
      <c r="K349" s="13">
        <v>0.045092592592592594</v>
      </c>
    </row>
    <row r="350" spans="1:11" ht="12.75">
      <c r="A350" s="11">
        <v>344</v>
      </c>
      <c r="B350" s="11">
        <v>322</v>
      </c>
      <c r="C350" s="2">
        <v>219</v>
      </c>
      <c r="E350" s="3" t="s">
        <v>401</v>
      </c>
      <c r="F350" s="2" t="s">
        <v>5</v>
      </c>
      <c r="G350" s="2">
        <v>97</v>
      </c>
      <c r="H350" s="3" t="s">
        <v>16</v>
      </c>
      <c r="I350" s="4">
        <v>0.004516203703703704</v>
      </c>
      <c r="J350" s="4">
        <v>0.007268125336109408</v>
      </c>
      <c r="K350" s="13">
        <v>0.045162037037037035</v>
      </c>
    </row>
    <row r="351" spans="1:11" ht="12.75">
      <c r="A351" s="11">
        <v>345</v>
      </c>
      <c r="B351" s="11"/>
      <c r="C351" s="2">
        <v>220</v>
      </c>
      <c r="E351" s="3" t="s">
        <v>402</v>
      </c>
      <c r="H351" s="3" t="s">
        <v>14</v>
      </c>
      <c r="I351" s="4">
        <v>0.004524305555555556</v>
      </c>
      <c r="J351" s="4">
        <v>0.0072811640027810555</v>
      </c>
      <c r="K351" s="13">
        <v>0.04524305555555556</v>
      </c>
    </row>
    <row r="352" spans="1:11" ht="12.75">
      <c r="A352" s="11">
        <v>346</v>
      </c>
      <c r="B352" s="11">
        <v>114</v>
      </c>
      <c r="D352" s="2">
        <v>127</v>
      </c>
      <c r="E352" s="3" t="s">
        <v>403</v>
      </c>
      <c r="F352" s="2" t="s">
        <v>137</v>
      </c>
      <c r="G352" s="2">
        <v>35</v>
      </c>
      <c r="H352" s="3" t="s">
        <v>16</v>
      </c>
      <c r="I352" s="4">
        <v>0.004542824074074073</v>
      </c>
      <c r="J352" s="4">
        <v>0.007310966669459104</v>
      </c>
      <c r="K352" s="13">
        <v>0.045428240740740734</v>
      </c>
    </row>
    <row r="353" spans="1:11" ht="12.75">
      <c r="A353" s="11">
        <v>347</v>
      </c>
      <c r="B353" s="11">
        <v>28</v>
      </c>
      <c r="D353" s="2">
        <v>128</v>
      </c>
      <c r="E353" s="3" t="s">
        <v>404</v>
      </c>
      <c r="F353" s="2" t="s">
        <v>60</v>
      </c>
      <c r="G353" s="2">
        <v>37</v>
      </c>
      <c r="H353" s="3" t="s">
        <v>16</v>
      </c>
      <c r="I353" s="4">
        <v>0.004570601851851852</v>
      </c>
      <c r="J353" s="4">
        <v>0.00735567066947618</v>
      </c>
      <c r="K353" s="13">
        <v>0.04570601851851852</v>
      </c>
    </row>
    <row r="354" spans="1:11" ht="12.75">
      <c r="A354" s="11">
        <v>348</v>
      </c>
      <c r="B354" s="11">
        <v>89</v>
      </c>
      <c r="C354" s="2">
        <v>221</v>
      </c>
      <c r="E354" s="3" t="s">
        <v>405</v>
      </c>
      <c r="F354" s="2" t="s">
        <v>30</v>
      </c>
      <c r="G354" s="2">
        <v>52</v>
      </c>
      <c r="H354" s="3" t="s">
        <v>16</v>
      </c>
      <c r="I354" s="4">
        <v>0.004575231481481481</v>
      </c>
      <c r="J354" s="4">
        <v>0.007363121336145692</v>
      </c>
      <c r="K354" s="13">
        <v>0.045752314814814815</v>
      </c>
    </row>
    <row r="355" spans="1:11" ht="12.75">
      <c r="A355" s="11">
        <v>349</v>
      </c>
      <c r="B355" s="11">
        <v>314</v>
      </c>
      <c r="D355" s="2">
        <v>129</v>
      </c>
      <c r="E355" s="3" t="s">
        <v>406</v>
      </c>
      <c r="F355" s="2" t="s">
        <v>6</v>
      </c>
      <c r="G355" s="2">
        <v>55</v>
      </c>
      <c r="H355" s="3" t="s">
        <v>16</v>
      </c>
      <c r="I355" s="4">
        <v>0.004582175925925926</v>
      </c>
      <c r="J355" s="4">
        <v>0.007374297336149962</v>
      </c>
      <c r="K355" s="13">
        <v>0.04582175925925926</v>
      </c>
    </row>
    <row r="356" spans="1:11" ht="12.75">
      <c r="A356" s="11">
        <v>350</v>
      </c>
      <c r="B356" s="11">
        <v>250</v>
      </c>
      <c r="D356" s="2">
        <v>130</v>
      </c>
      <c r="E356" s="3" t="s">
        <v>407</v>
      </c>
      <c r="F356" s="2" t="s">
        <v>60</v>
      </c>
      <c r="G356" s="2">
        <v>38</v>
      </c>
      <c r="H356" s="3" t="s">
        <v>16</v>
      </c>
      <c r="I356" s="4">
        <v>0.004594907407407408</v>
      </c>
      <c r="J356" s="4">
        <v>0.007394786669491122</v>
      </c>
      <c r="K356" s="13">
        <v>0.04594907407407408</v>
      </c>
    </row>
    <row r="357" spans="1:11" ht="12.75">
      <c r="A357" s="11">
        <v>351</v>
      </c>
      <c r="B357" s="11">
        <v>358</v>
      </c>
      <c r="D357" s="2">
        <v>131</v>
      </c>
      <c r="E357" s="3" t="s">
        <v>408</v>
      </c>
      <c r="F357" s="2" t="s">
        <v>60</v>
      </c>
      <c r="G357" s="2">
        <v>39</v>
      </c>
      <c r="H357" s="3" t="s">
        <v>16</v>
      </c>
      <c r="I357" s="4">
        <v>0.004594907407407408</v>
      </c>
      <c r="J357" s="4">
        <v>0.007394786669491122</v>
      </c>
      <c r="K357" s="13">
        <v>0.04594907407407408</v>
      </c>
    </row>
    <row r="358" spans="1:11" ht="12.75">
      <c r="A358" s="11">
        <v>352</v>
      </c>
      <c r="B358" s="11">
        <v>118</v>
      </c>
      <c r="D358" s="2">
        <v>132</v>
      </c>
      <c r="E358" s="3" t="s">
        <v>409</v>
      </c>
      <c r="F358" s="2" t="s">
        <v>6</v>
      </c>
      <c r="G358" s="2">
        <v>56</v>
      </c>
      <c r="H358" s="3" t="s">
        <v>16</v>
      </c>
      <c r="I358" s="4">
        <v>0.004695601851851852</v>
      </c>
      <c r="J358" s="4">
        <v>0.007556838669553017</v>
      </c>
      <c r="K358" s="13">
        <v>0.04695601851851852</v>
      </c>
    </row>
    <row r="359" spans="1:11" ht="12.75">
      <c r="A359" s="11">
        <v>353</v>
      </c>
      <c r="B359" s="11">
        <v>55</v>
      </c>
      <c r="D359" s="2">
        <v>133</v>
      </c>
      <c r="E359" s="3" t="s">
        <v>410</v>
      </c>
      <c r="F359" s="2" t="s">
        <v>60</v>
      </c>
      <c r="G359" s="2">
        <v>40</v>
      </c>
      <c r="H359" s="3" t="s">
        <v>16</v>
      </c>
      <c r="I359" s="4">
        <v>0.004762731481481481</v>
      </c>
      <c r="J359" s="4">
        <v>0.007664873336260946</v>
      </c>
      <c r="K359" s="13">
        <v>0.04762731481481481</v>
      </c>
    </row>
    <row r="360" spans="1:11" ht="12.75">
      <c r="A360" s="11">
        <v>354</v>
      </c>
      <c r="B360" s="11">
        <v>251</v>
      </c>
      <c r="D360" s="2">
        <v>134</v>
      </c>
      <c r="E360" s="3" t="s">
        <v>411</v>
      </c>
      <c r="F360" s="2" t="s">
        <v>6</v>
      </c>
      <c r="G360" s="2">
        <v>57</v>
      </c>
      <c r="H360" s="3" t="s">
        <v>16</v>
      </c>
      <c r="I360" s="4">
        <v>0.004856481481481482</v>
      </c>
      <c r="J360" s="4">
        <v>0.007815749336318576</v>
      </c>
      <c r="K360" s="13">
        <v>0.04856481481481482</v>
      </c>
    </row>
    <row r="361" spans="1:11" ht="12.75">
      <c r="A361" s="11">
        <v>355</v>
      </c>
      <c r="B361" s="11">
        <v>70</v>
      </c>
      <c r="D361" s="2">
        <v>135</v>
      </c>
      <c r="E361" s="3" t="s">
        <v>412</v>
      </c>
      <c r="F361" s="2" t="s">
        <v>60</v>
      </c>
      <c r="G361" s="2">
        <v>41</v>
      </c>
      <c r="H361" s="3" t="s">
        <v>16</v>
      </c>
      <c r="I361" s="4">
        <v>0.00491087962962963</v>
      </c>
      <c r="J361" s="4">
        <v>0.007903294669685347</v>
      </c>
      <c r="K361" s="13">
        <v>0.049108796296296296</v>
      </c>
    </row>
    <row r="362" spans="1:11" ht="12.75">
      <c r="A362" s="11">
        <v>356</v>
      </c>
      <c r="B362" s="11">
        <v>72</v>
      </c>
      <c r="D362" s="2">
        <v>136</v>
      </c>
      <c r="E362" s="3" t="s">
        <v>413</v>
      </c>
      <c r="F362" s="2" t="s">
        <v>60</v>
      </c>
      <c r="G362" s="2">
        <v>42</v>
      </c>
      <c r="H362" s="3" t="s">
        <v>196</v>
      </c>
      <c r="I362" s="4">
        <v>0.004923611111111111</v>
      </c>
      <c r="J362" s="4">
        <v>0.007923784003026506</v>
      </c>
      <c r="K362" s="13">
        <v>0.04923611111111111</v>
      </c>
    </row>
    <row r="363" spans="1:11" ht="12.75">
      <c r="A363" s="11">
        <v>357</v>
      </c>
      <c r="B363" s="11">
        <v>116</v>
      </c>
      <c r="C363" s="2">
        <v>222</v>
      </c>
      <c r="E363" s="3" t="s">
        <v>414</v>
      </c>
      <c r="F363" s="2" t="s">
        <v>20</v>
      </c>
      <c r="G363" s="2">
        <v>72</v>
      </c>
      <c r="H363" s="3" t="s">
        <v>16</v>
      </c>
      <c r="I363" s="4">
        <v>0.005027777777777778</v>
      </c>
      <c r="J363" s="4">
        <v>0.008091424003090536</v>
      </c>
      <c r="K363" s="13">
        <v>0.050277777777777775</v>
      </c>
    </row>
    <row r="364" spans="1:11" ht="12.75">
      <c r="A364" s="11">
        <v>358</v>
      </c>
      <c r="B364" s="11">
        <v>373</v>
      </c>
      <c r="D364" s="2">
        <v>137</v>
      </c>
      <c r="E364" s="3" t="s">
        <v>415</v>
      </c>
      <c r="F364" s="2" t="s">
        <v>6</v>
      </c>
      <c r="G364" s="2">
        <v>58</v>
      </c>
      <c r="H364" s="3" t="s">
        <v>16</v>
      </c>
      <c r="I364" s="4">
        <v>0.005121527777777779</v>
      </c>
      <c r="J364" s="4">
        <v>0.008242300003148165</v>
      </c>
      <c r="K364" s="13">
        <v>0.05121527777777778</v>
      </c>
    </row>
    <row r="365" spans="1:11" ht="12.75">
      <c r="A365" s="11">
        <v>359</v>
      </c>
      <c r="B365" s="11">
        <v>343</v>
      </c>
      <c r="D365" s="2">
        <v>138</v>
      </c>
      <c r="E365" s="3" t="s">
        <v>416</v>
      </c>
      <c r="F365" s="2" t="s">
        <v>6</v>
      </c>
      <c r="G365" s="2">
        <v>59</v>
      </c>
      <c r="H365" s="3" t="s">
        <v>16</v>
      </c>
      <c r="I365" s="4">
        <v>0.005129629629629629</v>
      </c>
      <c r="J365" s="4">
        <v>0.00825533866981981</v>
      </c>
      <c r="K365" s="13">
        <v>0.05129629629629629</v>
      </c>
    </row>
    <row r="366" spans="1:11" ht="12.75">
      <c r="A366" s="11">
        <v>360</v>
      </c>
      <c r="B366" s="11">
        <v>307</v>
      </c>
      <c r="D366" s="2">
        <v>139</v>
      </c>
      <c r="E366" s="3" t="s">
        <v>417</v>
      </c>
      <c r="F366" s="2" t="s">
        <v>60</v>
      </c>
      <c r="G366" s="2">
        <v>43</v>
      </c>
      <c r="H366" s="3" t="s">
        <v>16</v>
      </c>
      <c r="I366" s="4">
        <v>0.005153935185185185</v>
      </c>
      <c r="J366" s="4">
        <v>0.00829445466983475</v>
      </c>
      <c r="K366" s="13">
        <v>0.05153935185185185</v>
      </c>
    </row>
    <row r="367" spans="1:11" ht="12.75">
      <c r="A367" s="11">
        <v>361</v>
      </c>
      <c r="B367" s="11">
        <v>368</v>
      </c>
      <c r="C367" s="2">
        <v>223</v>
      </c>
      <c r="E367" s="3" t="s">
        <v>418</v>
      </c>
      <c r="F367" s="2" t="s">
        <v>30</v>
      </c>
      <c r="G367" s="2">
        <v>53</v>
      </c>
      <c r="H367" s="3" t="s">
        <v>18</v>
      </c>
      <c r="I367" s="4">
        <v>0.005185185185185185</v>
      </c>
      <c r="J367" s="4">
        <v>0.008344746669853959</v>
      </c>
      <c r="K367" s="13">
        <v>0.05185185185185185</v>
      </c>
    </row>
    <row r="368" spans="1:11" ht="12.75">
      <c r="A368" s="11"/>
      <c r="B368" s="11"/>
      <c r="K368" s="13"/>
    </row>
    <row r="369" s="5" customFormat="1" ht="12.75">
      <c r="A369" s="11"/>
    </row>
    <row r="370" s="5" customFormat="1" ht="12.75">
      <c r="A370" s="11"/>
    </row>
  </sheetData>
  <sheetProtection/>
  <mergeCells count="1">
    <mergeCell ref="I5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dcterms:created xsi:type="dcterms:W3CDTF">2014-07-04T18:48:02Z</dcterms:created>
  <dcterms:modified xsi:type="dcterms:W3CDTF">2014-07-09T22:01:43Z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1560060747</vt:i4>
  </property>
  <property fmtid="{D5CDD505-2E9C-101B-9397-08002B2CF9AE}" pid="3" name="_NewReviewCycle">
    <vt:lpwstr/>
  </property>
  <property fmtid="{D5CDD505-2E9C-101B-9397-08002B2CF9AE}" pid="4" name="_EmailSubject">
    <vt:lpwstr>Cheshire RRGP - race 4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