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491" windowWidth="8160" windowHeight="5925" activeTab="0"/>
  </bookViews>
  <sheets>
    <sheet name="Men" sheetId="1" r:id="rId1"/>
    <sheet name="Men teams" sheetId="2" r:id="rId2"/>
    <sheet name="Women" sheetId="3" r:id="rId3"/>
    <sheet name="Women teams" sheetId="4" r:id="rId4"/>
  </sheets>
  <definedNames/>
  <calcPr fullCalcOnLoad="1"/>
</workbook>
</file>

<file path=xl/sharedStrings.xml><?xml version="1.0" encoding="utf-8"?>
<sst xmlns="http://schemas.openxmlformats.org/spreadsheetml/2006/main" count="541" uniqueCount="205">
  <si>
    <t>Club</t>
  </si>
  <si>
    <t>Category</t>
  </si>
  <si>
    <t>Senior</t>
  </si>
  <si>
    <t>Vale Royal Ac</t>
  </si>
  <si>
    <t>Under 20</t>
  </si>
  <si>
    <t>Over 40</t>
  </si>
  <si>
    <t>Wilmslow Running Club</t>
  </si>
  <si>
    <t>Over 45</t>
  </si>
  <si>
    <t>South Cheshire Harriers</t>
  </si>
  <si>
    <t>Macclesfield Harriers</t>
  </si>
  <si>
    <t>Over 50</t>
  </si>
  <si>
    <t>Helsby Rc</t>
  </si>
  <si>
    <t>West Cheshire Ac</t>
  </si>
  <si>
    <t>Spectrum Striders</t>
  </si>
  <si>
    <t>Over 35 Women</t>
  </si>
  <si>
    <t>Chester Tri</t>
  </si>
  <si>
    <t>Boalloy</t>
  </si>
  <si>
    <t>Over 55</t>
  </si>
  <si>
    <t>Tattenhall Runners</t>
  </si>
  <si>
    <t>Warrington Ac</t>
  </si>
  <si>
    <t>Ellesmere Port Running Club</t>
  </si>
  <si>
    <t>Over 60</t>
  </si>
  <si>
    <t>Max</t>
  </si>
  <si>
    <t>Over 65</t>
  </si>
  <si>
    <t>Over 70</t>
  </si>
  <si>
    <t>Time</t>
  </si>
  <si>
    <t>Pos</t>
  </si>
  <si>
    <t>Toby Miller</t>
  </si>
  <si>
    <t>Ross Hosking</t>
  </si>
  <si>
    <t>Rob Jones</t>
  </si>
  <si>
    <t>Michael Waring</t>
  </si>
  <si>
    <t>James Morgan</t>
  </si>
  <si>
    <t>Graeme Dick</t>
  </si>
  <si>
    <t>James Hadley</t>
  </si>
  <si>
    <t>Ray Tran</t>
  </si>
  <si>
    <t>Nigel Waterhouse</t>
  </si>
  <si>
    <t>Tom Murphy</t>
  </si>
  <si>
    <t>Neil Laird</t>
  </si>
  <si>
    <t>Karl Pearson</t>
  </si>
  <si>
    <t>Andy Ives</t>
  </si>
  <si>
    <t>Jonathan Cole</t>
  </si>
  <si>
    <t>Colin Thompson</t>
  </si>
  <si>
    <t>Derek Morris</t>
  </si>
  <si>
    <t>Ivan Davies</t>
  </si>
  <si>
    <t>Roy Gaskill</t>
  </si>
  <si>
    <t>Ian Landucci</t>
  </si>
  <si>
    <t>Dave Madders</t>
  </si>
  <si>
    <t>Mike Searle</t>
  </si>
  <si>
    <t>Geoff Shaw</t>
  </si>
  <si>
    <t>John Thompson</t>
  </si>
  <si>
    <t>Mark Walker</t>
  </si>
  <si>
    <t>Andrew Lamont</t>
  </si>
  <si>
    <t>Chris Bentley</t>
  </si>
  <si>
    <t>Robert Hasler</t>
  </si>
  <si>
    <t>Carl Hanaghan</t>
  </si>
  <si>
    <t>Ray O'keefe</t>
  </si>
  <si>
    <t>Keith Mulholland</t>
  </si>
  <si>
    <t>Neil Murphy</t>
  </si>
  <si>
    <t>Steve Lomas</t>
  </si>
  <si>
    <t>Stewart Waudby</t>
  </si>
  <si>
    <t>Henry Valentine</t>
  </si>
  <si>
    <t>Oliver Williams</t>
  </si>
  <si>
    <t>Nicholas Hackett</t>
  </si>
  <si>
    <t>Andrew Mayers</t>
  </si>
  <si>
    <t>David Hook</t>
  </si>
  <si>
    <t>Matthew Taylor</t>
  </si>
  <si>
    <t>James Simpson</t>
  </si>
  <si>
    <t>Tony Wardle</t>
  </si>
  <si>
    <t>Russell Gibbons</t>
  </si>
  <si>
    <t>Rob Valentine</t>
  </si>
  <si>
    <t>Alan Brookes</t>
  </si>
  <si>
    <t>Jonathan Tate</t>
  </si>
  <si>
    <t>Paul Hancock</t>
  </si>
  <si>
    <t>David Nimmo</t>
  </si>
  <si>
    <t>Nick Dunning</t>
  </si>
  <si>
    <t>Ian Williams</t>
  </si>
  <si>
    <t>Neil Ridgway</t>
  </si>
  <si>
    <t>Christopher Walsh</t>
  </si>
  <si>
    <t>Chris Millington</t>
  </si>
  <si>
    <t>David Hudd</t>
  </si>
  <si>
    <t>Stephen Ward</t>
  </si>
  <si>
    <t>Dillon Alcock</t>
  </si>
  <si>
    <t>Michael Charman</t>
  </si>
  <si>
    <t>Vincent Alcock</t>
  </si>
  <si>
    <t>Rob Arden</t>
  </si>
  <si>
    <t>Chris Perry</t>
  </si>
  <si>
    <t>Stuart Doyle</t>
  </si>
  <si>
    <t>Rob Olliver</t>
  </si>
  <si>
    <t>Tom Armstrong</t>
  </si>
  <si>
    <t>Michael Carroll</t>
  </si>
  <si>
    <t>James Ainsworth</t>
  </si>
  <si>
    <t>John Carroll</t>
  </si>
  <si>
    <t>John Clarke</t>
  </si>
  <si>
    <t>Bob Corinaldi</t>
  </si>
  <si>
    <t>Geoff Fawkes</t>
  </si>
  <si>
    <t>Chris Griffiths</t>
  </si>
  <si>
    <t>Richard Pettitt</t>
  </si>
  <si>
    <t>Stephen Burthem</t>
  </si>
  <si>
    <t>David Alexander</t>
  </si>
  <si>
    <t>Robert Little</t>
  </si>
  <si>
    <t>Neil Hershaw</t>
  </si>
  <si>
    <t>Luke Ellis</t>
  </si>
  <si>
    <t>Mark Davies</t>
  </si>
  <si>
    <t>Chris Smith</t>
  </si>
  <si>
    <t>Michael Gandy</t>
  </si>
  <si>
    <t>Dave Hough</t>
  </si>
  <si>
    <t>Andrew Leishman</t>
  </si>
  <si>
    <t>Brian Beattie</t>
  </si>
  <si>
    <t>Damian Nicholls</t>
  </si>
  <si>
    <t>Peter Speake</t>
  </si>
  <si>
    <t>Rob Downs</t>
  </si>
  <si>
    <t>Trevor Morris</t>
  </si>
  <si>
    <t>Tom Mcgaff</t>
  </si>
  <si>
    <t>Robert Wilson</t>
  </si>
  <si>
    <t>Mike Hill</t>
  </si>
  <si>
    <t>Allan Mccormick</t>
  </si>
  <si>
    <t>Jon Bale</t>
  </si>
  <si>
    <t>Paul Garnett</t>
  </si>
  <si>
    <t>Paul Norris</t>
  </si>
  <si>
    <t>Steve Bunker</t>
  </si>
  <si>
    <t>Andy Watts</t>
  </si>
  <si>
    <t>Alan Turner</t>
  </si>
  <si>
    <t>Andrew Dodd</t>
  </si>
  <si>
    <t>Chris Cannon</t>
  </si>
  <si>
    <t>Ian Ashcroft</t>
  </si>
  <si>
    <t>Patrick Grannan</t>
  </si>
  <si>
    <t>Bernard Mccarron</t>
  </si>
  <si>
    <t>Simon Fenton</t>
  </si>
  <si>
    <t>Roy Pownall</t>
  </si>
  <si>
    <t>Team</t>
  </si>
  <si>
    <t>Individual</t>
  </si>
  <si>
    <t>&lt;- counters -&gt;</t>
  </si>
  <si>
    <t>Total</t>
  </si>
  <si>
    <t>Wilmslow RC</t>
  </si>
  <si>
    <t>South Cheshire H</t>
  </si>
  <si>
    <t>Vale Royal</t>
  </si>
  <si>
    <t>West Cheshire AC</t>
  </si>
  <si>
    <t>Helsby RC</t>
  </si>
  <si>
    <t>Macclesfield H</t>
  </si>
  <si>
    <t>Ellesmere Port RC</t>
  </si>
  <si>
    <t>Congleton H</t>
  </si>
  <si>
    <t>Warrington RR</t>
  </si>
  <si>
    <t>Warrington AC</t>
  </si>
  <si>
    <t>-</t>
  </si>
  <si>
    <t>Boalloy RC</t>
  </si>
  <si>
    <t>Cheshire HHH</t>
  </si>
  <si>
    <t>Delamere Spartans</t>
  </si>
  <si>
    <t>Knutsford Tri Club</t>
  </si>
  <si>
    <t>Lymm Runners</t>
  </si>
  <si>
    <t>Sandbach Striders</t>
  </si>
  <si>
    <t>Styal RC</t>
  </si>
  <si>
    <t>Cross-checks</t>
  </si>
  <si>
    <t>Min</t>
  </si>
  <si>
    <t>&lt;--- total</t>
  </si>
  <si>
    <t>&lt;--- expected total</t>
  </si>
  <si>
    <t>Diane Mcvey</t>
  </si>
  <si>
    <t>Luisa Candioli</t>
  </si>
  <si>
    <t>Zoe McLeilan</t>
  </si>
  <si>
    <t>Nicola Bird</t>
  </si>
  <si>
    <t>Cheryl Rees</t>
  </si>
  <si>
    <t>Jude Peck</t>
  </si>
  <si>
    <t>Helen Smith</t>
  </si>
  <si>
    <t>Janine Ellis</t>
  </si>
  <si>
    <t>Louisa Harrison</t>
  </si>
  <si>
    <t>Louise Gordon</t>
  </si>
  <si>
    <t>Clara Pettitt</t>
  </si>
  <si>
    <t>Ellie Robinson</t>
  </si>
  <si>
    <t>Sally Gilliver</t>
  </si>
  <si>
    <t>Valerie Dunn</t>
  </si>
  <si>
    <t>Vanessa Griffiths</t>
  </si>
  <si>
    <t>Huma Rahman</t>
  </si>
  <si>
    <t>Joanne Lacking</t>
  </si>
  <si>
    <t>Kate Sutton</t>
  </si>
  <si>
    <t>Nina Moss</t>
  </si>
  <si>
    <t>Lisa Davies</t>
  </si>
  <si>
    <t>Vicky Fisher</t>
  </si>
  <si>
    <t>Carol Shaw</t>
  </si>
  <si>
    <t>Sharon Jones</t>
  </si>
  <si>
    <t>Susan Poole</t>
  </si>
  <si>
    <t>Amy Durrant</t>
  </si>
  <si>
    <t>Daisy Pickles</t>
  </si>
  <si>
    <t>Jayne Lomax</t>
  </si>
  <si>
    <t>Gail Hill</t>
  </si>
  <si>
    <t>Adele Curran</t>
  </si>
  <si>
    <t>Clare Hawkes</t>
  </si>
  <si>
    <t>Debbie Read</t>
  </si>
  <si>
    <t>Cathy Atherton</t>
  </si>
  <si>
    <t>Barbara Murray</t>
  </si>
  <si>
    <t>Sue Strang</t>
  </si>
  <si>
    <t>Catriona Marshall</t>
  </si>
  <si>
    <t>Janet Wyles</t>
  </si>
  <si>
    <t>Carolyn Hirons</t>
  </si>
  <si>
    <t>Julie Lucas</t>
  </si>
  <si>
    <t>Heather Spencer</t>
  </si>
  <si>
    <t>Linda Owen</t>
  </si>
  <si>
    <t>Nicola Perrins</t>
  </si>
  <si>
    <t>Kate Johnson</t>
  </si>
  <si>
    <t>Jane Burchell</t>
  </si>
  <si>
    <t>Name</t>
  </si>
  <si>
    <t>Kevin Curtis</t>
  </si>
  <si>
    <t>Simon Prescott</t>
  </si>
  <si>
    <t>David Nalder</t>
  </si>
  <si>
    <t>Mike Harrington</t>
  </si>
  <si>
    <t>=</t>
  </si>
  <si>
    <t>Mark Gittins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</si>
</sst>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.7109375" style="8" bestFit="1" customWidth="1"/>
    <col min="2" max="2" width="16.28125" style="8" bestFit="1" customWidth="1"/>
    <col min="3" max="3" width="24.57421875" style="8" bestFit="1" customWidth="1"/>
    <col min="4" max="5" width="8.8515625" style="8" customWidth="1"/>
    <col min="6" max="6" width="9.421875" style="8" customWidth="1"/>
    <col min="7" max="7" width="10.421875" style="8" bestFit="1" customWidth="1"/>
    <col min="8" max="8" width="4.7109375" style="8" hidden="1" customWidth="1"/>
    <col min="9" max="9" width="8.8515625" style="8" hidden="1" customWidth="1"/>
    <col min="10" max="16384" width="8.8515625" style="8" customWidth="1"/>
  </cols>
  <sheetData>
    <row r="1" spans="1:8" s="12" customFormat="1" ht="15">
      <c r="A1" s="12" t="s">
        <v>26</v>
      </c>
      <c r="B1" s="12" t="s">
        <v>198</v>
      </c>
      <c r="C1" s="12" t="s">
        <v>0</v>
      </c>
      <c r="D1" s="12" t="s">
        <v>1</v>
      </c>
      <c r="E1" s="12" t="s">
        <v>25</v>
      </c>
      <c r="F1" s="2" t="s">
        <v>129</v>
      </c>
      <c r="G1" s="3" t="s">
        <v>130</v>
      </c>
      <c r="H1" s="3"/>
    </row>
    <row r="2" spans="1:9" ht="12.75">
      <c r="A2" s="8">
        <v>1</v>
      </c>
      <c r="B2" s="8" t="s">
        <v>85</v>
      </c>
      <c r="C2" s="8" t="s">
        <v>3</v>
      </c>
      <c r="D2" s="8" t="s">
        <v>2</v>
      </c>
      <c r="E2" s="11">
        <v>0.010243055555555556</v>
      </c>
      <c r="F2" s="4">
        <v>100</v>
      </c>
      <c r="G2" s="4">
        <v>100</v>
      </c>
      <c r="H2" s="4">
        <v>100</v>
      </c>
      <c r="I2" s="8">
        <v>1</v>
      </c>
    </row>
    <row r="3" spans="1:9" ht="12.75">
      <c r="A3" s="8">
        <v>2</v>
      </c>
      <c r="B3" s="8" t="s">
        <v>108</v>
      </c>
      <c r="C3" s="8" t="s">
        <v>6</v>
      </c>
      <c r="D3" s="8" t="s">
        <v>2</v>
      </c>
      <c r="E3" s="11">
        <v>0.010671296296296297</v>
      </c>
      <c r="F3" s="4">
        <f aca="true" t="shared" si="0" ref="F3:F34">IF(I3=1,H2-1,"-")</f>
        <v>99</v>
      </c>
      <c r="G3" s="4">
        <f aca="true" t="shared" si="1" ref="G3:G34">MAX(G2-1,1)</f>
        <v>99</v>
      </c>
      <c r="H3" s="4">
        <f aca="true" t="shared" si="2" ref="H3:H34">IF(I3=1,H2-1,H2)</f>
        <v>99</v>
      </c>
      <c r="I3" s="8">
        <v>1</v>
      </c>
    </row>
    <row r="4" spans="1:9" ht="12.75">
      <c r="A4" s="8">
        <v>3</v>
      </c>
      <c r="B4" s="8" t="s">
        <v>109</v>
      </c>
      <c r="C4" s="8" t="s">
        <v>6</v>
      </c>
      <c r="D4" s="8" t="s">
        <v>2</v>
      </c>
      <c r="E4" s="11">
        <v>0.010891203703703703</v>
      </c>
      <c r="F4" s="4">
        <f t="shared" si="0"/>
        <v>98</v>
      </c>
      <c r="G4" s="4">
        <f t="shared" si="1"/>
        <v>98</v>
      </c>
      <c r="H4" s="4">
        <f t="shared" si="2"/>
        <v>98</v>
      </c>
      <c r="I4" s="8">
        <v>1</v>
      </c>
    </row>
    <row r="5" spans="1:9" ht="12.75">
      <c r="A5" s="8">
        <v>4</v>
      </c>
      <c r="B5" s="8" t="s">
        <v>86</v>
      </c>
      <c r="C5" s="8" t="s">
        <v>3</v>
      </c>
      <c r="D5" s="8" t="s">
        <v>5</v>
      </c>
      <c r="E5" s="11">
        <v>0.01105324074074074</v>
      </c>
      <c r="F5" s="4">
        <f t="shared" si="0"/>
        <v>97</v>
      </c>
      <c r="G5" s="4">
        <f t="shared" si="1"/>
        <v>97</v>
      </c>
      <c r="H5" s="4">
        <f t="shared" si="2"/>
        <v>97</v>
      </c>
      <c r="I5" s="8">
        <v>1</v>
      </c>
    </row>
    <row r="6" spans="1:9" ht="12.75">
      <c r="A6" s="8">
        <v>5</v>
      </c>
      <c r="B6" s="8" t="s">
        <v>60</v>
      </c>
      <c r="C6" s="8" t="s">
        <v>8</v>
      </c>
      <c r="D6" s="8" t="s">
        <v>4</v>
      </c>
      <c r="E6" s="11">
        <v>0.011099537037037038</v>
      </c>
      <c r="F6" s="4">
        <f t="shared" si="0"/>
        <v>96</v>
      </c>
      <c r="G6" s="4">
        <f t="shared" si="1"/>
        <v>96</v>
      </c>
      <c r="H6" s="4">
        <f t="shared" si="2"/>
        <v>96</v>
      </c>
      <c r="I6" s="8">
        <v>1</v>
      </c>
    </row>
    <row r="7" spans="1:9" ht="12.75">
      <c r="A7" s="8">
        <v>6</v>
      </c>
      <c r="B7" s="8" t="s">
        <v>61</v>
      </c>
      <c r="C7" s="8" t="s">
        <v>8</v>
      </c>
      <c r="D7" s="8" t="s">
        <v>4</v>
      </c>
      <c r="E7" s="11">
        <v>0.011157407407407408</v>
      </c>
      <c r="F7" s="4">
        <f t="shared" si="0"/>
        <v>95</v>
      </c>
      <c r="G7" s="4">
        <f t="shared" si="1"/>
        <v>95</v>
      </c>
      <c r="H7" s="4">
        <f t="shared" si="2"/>
        <v>95</v>
      </c>
      <c r="I7" s="8">
        <v>1</v>
      </c>
    </row>
    <row r="8" spans="1:9" ht="12.75">
      <c r="A8" s="8">
        <v>7</v>
      </c>
      <c r="B8" s="8" t="s">
        <v>50</v>
      </c>
      <c r="C8" s="8" t="s">
        <v>9</v>
      </c>
      <c r="D8" s="8" t="s">
        <v>2</v>
      </c>
      <c r="E8" s="11">
        <v>0.011331018518518518</v>
      </c>
      <c r="F8" s="4">
        <f t="shared" si="0"/>
        <v>94</v>
      </c>
      <c r="G8" s="4">
        <f t="shared" si="1"/>
        <v>94</v>
      </c>
      <c r="H8" s="4">
        <f t="shared" si="2"/>
        <v>94</v>
      </c>
      <c r="I8" s="8">
        <v>1</v>
      </c>
    </row>
    <row r="9" spans="1:9" ht="12.75">
      <c r="A9" s="8">
        <v>8</v>
      </c>
      <c r="B9" s="8" t="s">
        <v>51</v>
      </c>
      <c r="C9" s="8" t="s">
        <v>9</v>
      </c>
      <c r="D9" s="8" t="s">
        <v>2</v>
      </c>
      <c r="E9" s="11">
        <v>0.011377314814814814</v>
      </c>
      <c r="F9" s="4">
        <f t="shared" si="0"/>
        <v>93</v>
      </c>
      <c r="G9" s="4">
        <f t="shared" si="1"/>
        <v>93</v>
      </c>
      <c r="H9" s="4">
        <f t="shared" si="2"/>
        <v>93</v>
      </c>
      <c r="I9" s="8">
        <v>1</v>
      </c>
    </row>
    <row r="10" spans="1:9" ht="12.75">
      <c r="A10" s="8">
        <v>9</v>
      </c>
      <c r="B10" s="8" t="s">
        <v>204</v>
      </c>
      <c r="C10" s="8" t="s">
        <v>15</v>
      </c>
      <c r="D10" s="8" t="s">
        <v>2</v>
      </c>
      <c r="E10" s="11">
        <v>0.011400462962962965</v>
      </c>
      <c r="F10" s="4">
        <f t="shared" si="0"/>
        <v>92</v>
      </c>
      <c r="G10" s="4">
        <f t="shared" si="1"/>
        <v>92</v>
      </c>
      <c r="H10" s="4">
        <f t="shared" si="2"/>
        <v>92</v>
      </c>
      <c r="I10" s="8">
        <v>1</v>
      </c>
    </row>
    <row r="11" spans="1:9" ht="12.75">
      <c r="A11" s="8">
        <v>10</v>
      </c>
      <c r="B11" s="8" t="s">
        <v>110</v>
      </c>
      <c r="C11" s="8" t="s">
        <v>6</v>
      </c>
      <c r="D11" s="8" t="s">
        <v>10</v>
      </c>
      <c r="E11" s="11">
        <v>0.011400462962962965</v>
      </c>
      <c r="F11" s="4">
        <f t="shared" si="0"/>
        <v>91</v>
      </c>
      <c r="G11" s="4">
        <f t="shared" si="1"/>
        <v>91</v>
      </c>
      <c r="H11" s="4">
        <f t="shared" si="2"/>
        <v>91</v>
      </c>
      <c r="I11" s="8">
        <v>1</v>
      </c>
    </row>
    <row r="12" spans="1:9" ht="12.75">
      <c r="A12" s="8">
        <v>11</v>
      </c>
      <c r="B12" s="8" t="s">
        <v>41</v>
      </c>
      <c r="C12" s="8" t="s">
        <v>11</v>
      </c>
      <c r="D12" s="8" t="s">
        <v>2</v>
      </c>
      <c r="E12" s="11">
        <v>0.011608796296296296</v>
      </c>
      <c r="F12" s="4">
        <f t="shared" si="0"/>
        <v>90</v>
      </c>
      <c r="G12" s="4">
        <f t="shared" si="1"/>
        <v>90</v>
      </c>
      <c r="H12" s="4">
        <f t="shared" si="2"/>
        <v>90</v>
      </c>
      <c r="I12" s="8">
        <v>1</v>
      </c>
    </row>
    <row r="13" spans="1:9" ht="12.75">
      <c r="A13" s="8">
        <v>12</v>
      </c>
      <c r="B13" s="8" t="s">
        <v>62</v>
      </c>
      <c r="C13" s="8" t="s">
        <v>8</v>
      </c>
      <c r="D13" s="8" t="s">
        <v>2</v>
      </c>
      <c r="E13" s="11">
        <v>0.011643518518518518</v>
      </c>
      <c r="F13" s="4">
        <f t="shared" si="0"/>
        <v>89</v>
      </c>
      <c r="G13" s="4">
        <f t="shared" si="1"/>
        <v>89</v>
      </c>
      <c r="H13" s="4">
        <f t="shared" si="2"/>
        <v>89</v>
      </c>
      <c r="I13" s="8">
        <v>1</v>
      </c>
    </row>
    <row r="14" spans="1:9" ht="12.75">
      <c r="A14" s="8">
        <v>13</v>
      </c>
      <c r="B14" s="8" t="s">
        <v>98</v>
      </c>
      <c r="C14" s="8" t="s">
        <v>12</v>
      </c>
      <c r="D14" s="8" t="s">
        <v>7</v>
      </c>
      <c r="E14" s="11">
        <v>0.011643518518518518</v>
      </c>
      <c r="F14" s="4">
        <f t="shared" si="0"/>
        <v>88</v>
      </c>
      <c r="G14" s="4">
        <f t="shared" si="1"/>
        <v>88</v>
      </c>
      <c r="H14" s="4">
        <f t="shared" si="2"/>
        <v>88</v>
      </c>
      <c r="I14" s="8">
        <v>1</v>
      </c>
    </row>
    <row r="15" spans="1:9" ht="12.75">
      <c r="A15" s="8">
        <v>14</v>
      </c>
      <c r="B15" s="8" t="s">
        <v>52</v>
      </c>
      <c r="C15" s="8" t="s">
        <v>9</v>
      </c>
      <c r="D15" s="8" t="s">
        <v>2</v>
      </c>
      <c r="E15" s="11">
        <v>0.011689814814814814</v>
      </c>
      <c r="F15" s="4">
        <f t="shared" si="0"/>
        <v>87</v>
      </c>
      <c r="G15" s="4">
        <f t="shared" si="1"/>
        <v>87</v>
      </c>
      <c r="H15" s="4">
        <f t="shared" si="2"/>
        <v>87</v>
      </c>
      <c r="I15" s="8">
        <v>1</v>
      </c>
    </row>
    <row r="16" spans="1:9" ht="12.75">
      <c r="A16" s="8">
        <v>15</v>
      </c>
      <c r="B16" s="8" t="s">
        <v>78</v>
      </c>
      <c r="C16" s="8" t="s">
        <v>13</v>
      </c>
      <c r="D16" s="8" t="s">
        <v>5</v>
      </c>
      <c r="E16" s="11">
        <v>0.011701388888888891</v>
      </c>
      <c r="F16" s="4">
        <f t="shared" si="0"/>
        <v>86</v>
      </c>
      <c r="G16" s="4">
        <f t="shared" si="1"/>
        <v>86</v>
      </c>
      <c r="H16" s="4">
        <f t="shared" si="2"/>
        <v>86</v>
      </c>
      <c r="I16" s="8">
        <v>1</v>
      </c>
    </row>
    <row r="17" spans="1:9" ht="12.75">
      <c r="A17" s="8">
        <v>16</v>
      </c>
      <c r="B17" s="8" t="s">
        <v>63</v>
      </c>
      <c r="C17" s="8" t="s">
        <v>8</v>
      </c>
      <c r="D17" s="8" t="s">
        <v>7</v>
      </c>
      <c r="E17" s="11">
        <v>0.01175925925925926</v>
      </c>
      <c r="F17" s="4">
        <f t="shared" si="0"/>
        <v>85</v>
      </c>
      <c r="G17" s="4">
        <f t="shared" si="1"/>
        <v>85</v>
      </c>
      <c r="H17" s="4">
        <f t="shared" si="2"/>
        <v>85</v>
      </c>
      <c r="I17" s="8">
        <v>1</v>
      </c>
    </row>
    <row r="18" spans="1:9" ht="12.75">
      <c r="A18" s="8">
        <v>17</v>
      </c>
      <c r="B18" s="8" t="s">
        <v>202</v>
      </c>
      <c r="C18" s="8" t="s">
        <v>3</v>
      </c>
      <c r="D18" s="8" t="s">
        <v>5</v>
      </c>
      <c r="E18" s="11">
        <v>0.011851851851851851</v>
      </c>
      <c r="F18" s="4">
        <f t="shared" si="0"/>
        <v>84</v>
      </c>
      <c r="G18" s="4">
        <f t="shared" si="1"/>
        <v>84</v>
      </c>
      <c r="H18" s="4">
        <f t="shared" si="2"/>
        <v>84</v>
      </c>
      <c r="I18" s="8">
        <v>1</v>
      </c>
    </row>
    <row r="19" spans="1:9" ht="12.75">
      <c r="A19" s="8">
        <v>18</v>
      </c>
      <c r="B19" s="8" t="s">
        <v>64</v>
      </c>
      <c r="C19" s="8" t="s">
        <v>8</v>
      </c>
      <c r="D19" s="8" t="s">
        <v>2</v>
      </c>
      <c r="E19" s="11">
        <v>0.011921296296296298</v>
      </c>
      <c r="F19" s="4">
        <f t="shared" si="0"/>
        <v>83</v>
      </c>
      <c r="G19" s="4">
        <f t="shared" si="1"/>
        <v>83</v>
      </c>
      <c r="H19" s="4">
        <f t="shared" si="2"/>
        <v>83</v>
      </c>
      <c r="I19" s="8">
        <v>1</v>
      </c>
    </row>
    <row r="20" spans="1:9" ht="12.75">
      <c r="A20" s="8">
        <v>19</v>
      </c>
      <c r="B20" s="8" t="s">
        <v>111</v>
      </c>
      <c r="C20" s="8" t="s">
        <v>6</v>
      </c>
      <c r="D20" s="8" t="s">
        <v>10</v>
      </c>
      <c r="E20" s="11">
        <v>0.011944444444444445</v>
      </c>
      <c r="F20" s="4">
        <f t="shared" si="0"/>
        <v>82</v>
      </c>
      <c r="G20" s="4">
        <f t="shared" si="1"/>
        <v>82</v>
      </c>
      <c r="H20" s="4">
        <f t="shared" si="2"/>
        <v>82</v>
      </c>
      <c r="I20" s="8">
        <v>1</v>
      </c>
    </row>
    <row r="21" spans="1:9" ht="12.75">
      <c r="A21" s="8">
        <v>20</v>
      </c>
      <c r="B21" s="8" t="s">
        <v>53</v>
      </c>
      <c r="C21" s="8" t="s">
        <v>9</v>
      </c>
      <c r="D21" s="8" t="s">
        <v>2</v>
      </c>
      <c r="E21" s="11">
        <v>0.01199074074074074</v>
      </c>
      <c r="F21" s="4">
        <f t="shared" si="0"/>
        <v>81</v>
      </c>
      <c r="G21" s="4">
        <f t="shared" si="1"/>
        <v>81</v>
      </c>
      <c r="H21" s="4">
        <f t="shared" si="2"/>
        <v>81</v>
      </c>
      <c r="I21" s="8">
        <v>1</v>
      </c>
    </row>
    <row r="22" spans="1:9" ht="12.75">
      <c r="A22" s="8">
        <v>21</v>
      </c>
      <c r="B22" s="8" t="s">
        <v>28</v>
      </c>
      <c r="C22" s="8" t="s">
        <v>15</v>
      </c>
      <c r="D22" s="8" t="s">
        <v>4</v>
      </c>
      <c r="E22" s="11">
        <v>0.012118055555555556</v>
      </c>
      <c r="F22" s="4">
        <f t="shared" si="0"/>
        <v>80</v>
      </c>
      <c r="G22" s="4">
        <f t="shared" si="1"/>
        <v>80</v>
      </c>
      <c r="H22" s="4">
        <f t="shared" si="2"/>
        <v>80</v>
      </c>
      <c r="I22" s="8">
        <v>1</v>
      </c>
    </row>
    <row r="23" spans="1:9" ht="12.75">
      <c r="A23" s="8">
        <v>22</v>
      </c>
      <c r="B23" s="8" t="s">
        <v>87</v>
      </c>
      <c r="C23" s="8" t="s">
        <v>3</v>
      </c>
      <c r="D23" s="8" t="s">
        <v>2</v>
      </c>
      <c r="E23" s="11">
        <v>0.012141203703703704</v>
      </c>
      <c r="F23" s="4">
        <f t="shared" si="0"/>
        <v>79</v>
      </c>
      <c r="G23" s="4">
        <f t="shared" si="1"/>
        <v>79</v>
      </c>
      <c r="H23" s="4">
        <f t="shared" si="2"/>
        <v>79</v>
      </c>
      <c r="I23" s="8">
        <v>1</v>
      </c>
    </row>
    <row r="24" spans="1:9" ht="12.75">
      <c r="A24" s="8">
        <v>23</v>
      </c>
      <c r="B24" s="8" t="s">
        <v>88</v>
      </c>
      <c r="C24" s="8" t="s">
        <v>3</v>
      </c>
      <c r="D24" s="8" t="s">
        <v>2</v>
      </c>
      <c r="E24" s="11">
        <v>0.012164351851851852</v>
      </c>
      <c r="F24" s="4">
        <f t="shared" si="0"/>
        <v>78</v>
      </c>
      <c r="G24" s="4">
        <f t="shared" si="1"/>
        <v>78</v>
      </c>
      <c r="H24" s="4">
        <f t="shared" si="2"/>
        <v>78</v>
      </c>
      <c r="I24" s="8">
        <v>1</v>
      </c>
    </row>
    <row r="25" spans="1:9" ht="12.75">
      <c r="A25" s="8">
        <v>24</v>
      </c>
      <c r="B25" s="8" t="s">
        <v>27</v>
      </c>
      <c r="C25" s="8" t="s">
        <v>16</v>
      </c>
      <c r="D25" s="8" t="s">
        <v>2</v>
      </c>
      <c r="E25" s="11">
        <v>0.012164351851851852</v>
      </c>
      <c r="F25" s="4">
        <f t="shared" si="0"/>
        <v>77</v>
      </c>
      <c r="G25" s="4">
        <f t="shared" si="1"/>
        <v>77</v>
      </c>
      <c r="H25" s="4">
        <f t="shared" si="2"/>
        <v>77</v>
      </c>
      <c r="I25" s="8">
        <v>1</v>
      </c>
    </row>
    <row r="26" spans="1:9" ht="12.75">
      <c r="A26" s="8">
        <v>25</v>
      </c>
      <c r="B26" s="8" t="s">
        <v>99</v>
      </c>
      <c r="C26" s="8" t="s">
        <v>12</v>
      </c>
      <c r="D26" s="8" t="s">
        <v>2</v>
      </c>
      <c r="E26" s="11">
        <v>0.012187500000000002</v>
      </c>
      <c r="F26" s="4">
        <f t="shared" si="0"/>
        <v>76</v>
      </c>
      <c r="G26" s="4">
        <f t="shared" si="1"/>
        <v>76</v>
      </c>
      <c r="H26" s="4">
        <f t="shared" si="2"/>
        <v>76</v>
      </c>
      <c r="I26" s="8">
        <v>1</v>
      </c>
    </row>
    <row r="27" spans="1:9" ht="12.75">
      <c r="A27" s="8">
        <v>26</v>
      </c>
      <c r="B27" s="8" t="s">
        <v>112</v>
      </c>
      <c r="C27" s="8" t="s">
        <v>6</v>
      </c>
      <c r="D27" s="8" t="s">
        <v>17</v>
      </c>
      <c r="E27" s="11">
        <v>0.012222222222222223</v>
      </c>
      <c r="F27" s="4">
        <f t="shared" si="0"/>
        <v>75</v>
      </c>
      <c r="G27" s="4">
        <f t="shared" si="1"/>
        <v>75</v>
      </c>
      <c r="H27" s="4">
        <f t="shared" si="2"/>
        <v>75</v>
      </c>
      <c r="I27" s="8">
        <v>1</v>
      </c>
    </row>
    <row r="28" spans="1:9" ht="12.75">
      <c r="A28" s="8">
        <v>27</v>
      </c>
      <c r="B28" s="8" t="s">
        <v>100</v>
      </c>
      <c r="C28" s="8" t="s">
        <v>12</v>
      </c>
      <c r="D28" s="8" t="s">
        <v>10</v>
      </c>
      <c r="E28" s="11">
        <v>0.012268518518518519</v>
      </c>
      <c r="F28" s="4">
        <f t="shared" si="0"/>
        <v>74</v>
      </c>
      <c r="G28" s="4">
        <f t="shared" si="1"/>
        <v>74</v>
      </c>
      <c r="H28" s="4">
        <f t="shared" si="2"/>
        <v>74</v>
      </c>
      <c r="I28" s="8">
        <v>1</v>
      </c>
    </row>
    <row r="29" spans="1:9" ht="12.75">
      <c r="A29" s="8">
        <v>28</v>
      </c>
      <c r="B29" s="8" t="s">
        <v>65</v>
      </c>
      <c r="C29" s="8" t="s">
        <v>8</v>
      </c>
      <c r="D29" s="8" t="s">
        <v>2</v>
      </c>
      <c r="E29" s="11">
        <v>0.012268518518518519</v>
      </c>
      <c r="F29" s="4">
        <f t="shared" si="0"/>
        <v>73</v>
      </c>
      <c r="G29" s="4">
        <f t="shared" si="1"/>
        <v>73</v>
      </c>
      <c r="H29" s="4">
        <f t="shared" si="2"/>
        <v>73</v>
      </c>
      <c r="I29" s="8">
        <v>1</v>
      </c>
    </row>
    <row r="30" spans="1:8" ht="12.75">
      <c r="A30" s="8">
        <v>29</v>
      </c>
      <c r="B30" s="8" t="s">
        <v>66</v>
      </c>
      <c r="C30" s="8" t="s">
        <v>8</v>
      </c>
      <c r="D30" s="8" t="s">
        <v>5</v>
      </c>
      <c r="E30" s="11">
        <v>0.01230324074074074</v>
      </c>
      <c r="F30" s="4" t="str">
        <f t="shared" si="0"/>
        <v>-</v>
      </c>
      <c r="G30" s="4">
        <f t="shared" si="1"/>
        <v>72</v>
      </c>
      <c r="H30" s="4">
        <f t="shared" si="2"/>
        <v>73</v>
      </c>
    </row>
    <row r="31" spans="1:9" ht="12.75">
      <c r="A31" s="8">
        <v>30</v>
      </c>
      <c r="B31" s="8" t="s">
        <v>89</v>
      </c>
      <c r="C31" s="8" t="s">
        <v>3</v>
      </c>
      <c r="D31" s="8" t="s">
        <v>2</v>
      </c>
      <c r="E31" s="11">
        <v>0.01230324074074074</v>
      </c>
      <c r="F31" s="4">
        <f t="shared" si="0"/>
        <v>72</v>
      </c>
      <c r="G31" s="4">
        <f t="shared" si="1"/>
        <v>71</v>
      </c>
      <c r="H31" s="4">
        <f t="shared" si="2"/>
        <v>72</v>
      </c>
      <c r="I31" s="8">
        <v>1</v>
      </c>
    </row>
    <row r="32" spans="1:8" ht="12.75">
      <c r="A32" s="8">
        <v>31</v>
      </c>
      <c r="B32" s="8" t="s">
        <v>90</v>
      </c>
      <c r="C32" s="8" t="s">
        <v>3</v>
      </c>
      <c r="D32" s="8" t="s">
        <v>2</v>
      </c>
      <c r="E32" s="11">
        <v>0.012326388888888888</v>
      </c>
      <c r="F32" s="4" t="str">
        <f t="shared" si="0"/>
        <v>-</v>
      </c>
      <c r="G32" s="4">
        <f t="shared" si="1"/>
        <v>70</v>
      </c>
      <c r="H32" s="4">
        <f t="shared" si="2"/>
        <v>72</v>
      </c>
    </row>
    <row r="33" spans="1:9" ht="12.75">
      <c r="A33" s="8">
        <v>32</v>
      </c>
      <c r="B33" s="8" t="s">
        <v>84</v>
      </c>
      <c r="C33" s="8" t="s">
        <v>18</v>
      </c>
      <c r="D33" s="8" t="s">
        <v>2</v>
      </c>
      <c r="E33" s="11">
        <v>0.012361111111111113</v>
      </c>
      <c r="F33" s="4">
        <f t="shared" si="0"/>
        <v>71</v>
      </c>
      <c r="G33" s="4">
        <f t="shared" si="1"/>
        <v>69</v>
      </c>
      <c r="H33" s="4">
        <f t="shared" si="2"/>
        <v>71</v>
      </c>
      <c r="I33" s="8">
        <v>1</v>
      </c>
    </row>
    <row r="34" spans="1:9" ht="12.75">
      <c r="A34" s="8">
        <v>33</v>
      </c>
      <c r="B34" s="8" t="s">
        <v>113</v>
      </c>
      <c r="C34" s="8" t="s">
        <v>6</v>
      </c>
      <c r="D34" s="8" t="s">
        <v>7</v>
      </c>
      <c r="E34" s="11">
        <v>0.012418981481481482</v>
      </c>
      <c r="F34" s="4">
        <f t="shared" si="0"/>
        <v>70</v>
      </c>
      <c r="G34" s="4">
        <f t="shared" si="1"/>
        <v>68</v>
      </c>
      <c r="H34" s="4">
        <f t="shared" si="2"/>
        <v>70</v>
      </c>
      <c r="I34" s="8">
        <v>1</v>
      </c>
    </row>
    <row r="35" spans="1:8" ht="12.75">
      <c r="A35" s="8">
        <v>34</v>
      </c>
      <c r="B35" s="8" t="s">
        <v>114</v>
      </c>
      <c r="C35" s="8" t="s">
        <v>6</v>
      </c>
      <c r="D35" s="8" t="s">
        <v>7</v>
      </c>
      <c r="E35" s="11">
        <v>0.012488425925925925</v>
      </c>
      <c r="F35" s="4" t="str">
        <f aca="true" t="shared" si="3" ref="F35:F66">IF(I35=1,H34-1,"-")</f>
        <v>-</v>
      </c>
      <c r="G35" s="4">
        <f aca="true" t="shared" si="4" ref="G35:G66">MAX(G34-1,1)</f>
        <v>67</v>
      </c>
      <c r="H35" s="4">
        <f aca="true" t="shared" si="5" ref="H35:H66">IF(I35=1,H34-1,H34)</f>
        <v>70</v>
      </c>
    </row>
    <row r="36" spans="1:9" ht="12.75">
      <c r="A36" s="8">
        <v>35</v>
      </c>
      <c r="B36" s="8" t="s">
        <v>79</v>
      </c>
      <c r="C36" s="8" t="s">
        <v>13</v>
      </c>
      <c r="D36" s="8" t="s">
        <v>5</v>
      </c>
      <c r="E36" s="11">
        <v>0.012488425925925925</v>
      </c>
      <c r="F36" s="4">
        <f t="shared" si="3"/>
        <v>69</v>
      </c>
      <c r="G36" s="4">
        <f t="shared" si="4"/>
        <v>66</v>
      </c>
      <c r="H36" s="4">
        <f t="shared" si="5"/>
        <v>69</v>
      </c>
      <c r="I36" s="8">
        <v>1</v>
      </c>
    </row>
    <row r="37" spans="1:8" ht="12.75">
      <c r="A37" s="8">
        <v>36</v>
      </c>
      <c r="B37" s="8" t="s">
        <v>67</v>
      </c>
      <c r="C37" s="8" t="s">
        <v>8</v>
      </c>
      <c r="D37" s="8" t="s">
        <v>7</v>
      </c>
      <c r="E37" s="11">
        <v>0.012546296296296297</v>
      </c>
      <c r="F37" s="4" t="str">
        <f t="shared" si="3"/>
        <v>-</v>
      </c>
      <c r="G37" s="4">
        <f t="shared" si="4"/>
        <v>65</v>
      </c>
      <c r="H37" s="4">
        <f t="shared" si="5"/>
        <v>69</v>
      </c>
    </row>
    <row r="38" spans="1:9" ht="12.75">
      <c r="A38" s="8">
        <v>37</v>
      </c>
      <c r="B38" s="8" t="s">
        <v>42</v>
      </c>
      <c r="C38" s="8" t="s">
        <v>11</v>
      </c>
      <c r="D38" s="8" t="s">
        <v>2</v>
      </c>
      <c r="E38" s="11">
        <v>0.012743055555555556</v>
      </c>
      <c r="F38" s="4">
        <f t="shared" si="3"/>
        <v>68</v>
      </c>
      <c r="G38" s="4">
        <f t="shared" si="4"/>
        <v>64</v>
      </c>
      <c r="H38" s="4">
        <f t="shared" si="5"/>
        <v>68</v>
      </c>
      <c r="I38" s="8">
        <v>1</v>
      </c>
    </row>
    <row r="39" spans="1:8" ht="12.75">
      <c r="A39" s="8">
        <v>38</v>
      </c>
      <c r="B39" s="8" t="s">
        <v>68</v>
      </c>
      <c r="C39" s="8" t="s">
        <v>8</v>
      </c>
      <c r="D39" s="8" t="s">
        <v>2</v>
      </c>
      <c r="E39" s="11">
        <v>0.012824074074074073</v>
      </c>
      <c r="F39" s="4" t="str">
        <f t="shared" si="3"/>
        <v>-</v>
      </c>
      <c r="G39" s="4">
        <f t="shared" si="4"/>
        <v>63</v>
      </c>
      <c r="H39" s="4">
        <f t="shared" si="5"/>
        <v>68</v>
      </c>
    </row>
    <row r="40" spans="1:8" ht="12.75">
      <c r="A40" s="8">
        <v>39</v>
      </c>
      <c r="B40" s="8" t="s">
        <v>115</v>
      </c>
      <c r="C40" s="8" t="s">
        <v>6</v>
      </c>
      <c r="D40" s="8" t="s">
        <v>2</v>
      </c>
      <c r="E40" s="11">
        <v>0.012847222222222223</v>
      </c>
      <c r="F40" s="4" t="str">
        <f t="shared" si="3"/>
        <v>-</v>
      </c>
      <c r="G40" s="4">
        <f t="shared" si="4"/>
        <v>62</v>
      </c>
      <c r="H40" s="4">
        <f t="shared" si="5"/>
        <v>68</v>
      </c>
    </row>
    <row r="41" spans="1:9" ht="12.75">
      <c r="A41" s="8">
        <v>40</v>
      </c>
      <c r="B41" s="8" t="s">
        <v>29</v>
      </c>
      <c r="C41" s="8" t="s">
        <v>15</v>
      </c>
      <c r="D41" s="8" t="s">
        <v>2</v>
      </c>
      <c r="E41" s="11">
        <v>0.01292824074074074</v>
      </c>
      <c r="F41" s="4">
        <f t="shared" si="3"/>
        <v>67</v>
      </c>
      <c r="G41" s="4">
        <f t="shared" si="4"/>
        <v>61</v>
      </c>
      <c r="H41" s="4">
        <f t="shared" si="5"/>
        <v>67</v>
      </c>
      <c r="I41" s="8">
        <v>1</v>
      </c>
    </row>
    <row r="42" spans="1:9" ht="12.75">
      <c r="A42" s="8">
        <v>41</v>
      </c>
      <c r="B42" s="8" t="s">
        <v>97</v>
      </c>
      <c r="C42" s="8" t="s">
        <v>19</v>
      </c>
      <c r="D42" s="8" t="s">
        <v>10</v>
      </c>
      <c r="E42" s="11">
        <v>0.013020833333333334</v>
      </c>
      <c r="F42" s="4">
        <f t="shared" si="3"/>
        <v>66</v>
      </c>
      <c r="G42" s="4">
        <f t="shared" si="4"/>
        <v>60</v>
      </c>
      <c r="H42" s="4">
        <f t="shared" si="5"/>
        <v>66</v>
      </c>
      <c r="I42" s="8">
        <v>1</v>
      </c>
    </row>
    <row r="43" spans="1:9" ht="12.75">
      <c r="A43" s="8">
        <v>42</v>
      </c>
      <c r="B43" s="8" t="s">
        <v>101</v>
      </c>
      <c r="C43" s="8" t="s">
        <v>12</v>
      </c>
      <c r="D43" s="8" t="s">
        <v>2</v>
      </c>
      <c r="E43" s="11">
        <v>0.013032407407407407</v>
      </c>
      <c r="F43" s="4">
        <f t="shared" si="3"/>
        <v>65</v>
      </c>
      <c r="G43" s="4">
        <f t="shared" si="4"/>
        <v>59</v>
      </c>
      <c r="H43" s="4">
        <f t="shared" si="5"/>
        <v>65</v>
      </c>
      <c r="I43" s="8">
        <v>1</v>
      </c>
    </row>
    <row r="44" spans="1:9" ht="12.75">
      <c r="A44" s="8">
        <v>43</v>
      </c>
      <c r="B44" s="8" t="s">
        <v>54</v>
      </c>
      <c r="C44" s="8" t="s">
        <v>9</v>
      </c>
      <c r="D44" s="8" t="s">
        <v>2</v>
      </c>
      <c r="E44" s="11">
        <v>0.013043981481481483</v>
      </c>
      <c r="F44" s="4">
        <f t="shared" si="3"/>
        <v>64</v>
      </c>
      <c r="G44" s="4">
        <f t="shared" si="4"/>
        <v>58</v>
      </c>
      <c r="H44" s="4">
        <f t="shared" si="5"/>
        <v>64</v>
      </c>
      <c r="I44" s="8">
        <v>1</v>
      </c>
    </row>
    <row r="45" spans="1:9" ht="12.75">
      <c r="A45" s="8">
        <v>44</v>
      </c>
      <c r="B45" s="8" t="s">
        <v>30</v>
      </c>
      <c r="C45" s="8" t="s">
        <v>15</v>
      </c>
      <c r="D45" s="8" t="s">
        <v>7</v>
      </c>
      <c r="E45" s="11">
        <v>0.013055555555555556</v>
      </c>
      <c r="F45" s="4">
        <f t="shared" si="3"/>
        <v>63</v>
      </c>
      <c r="G45" s="4">
        <f t="shared" si="4"/>
        <v>57</v>
      </c>
      <c r="H45" s="4">
        <f t="shared" si="5"/>
        <v>63</v>
      </c>
      <c r="I45" s="8">
        <v>1</v>
      </c>
    </row>
    <row r="46" spans="1:9" ht="12.75">
      <c r="A46" s="8">
        <v>45</v>
      </c>
      <c r="B46" s="8" t="s">
        <v>31</v>
      </c>
      <c r="C46" s="8" t="s">
        <v>15</v>
      </c>
      <c r="D46" s="8" t="s">
        <v>2</v>
      </c>
      <c r="E46" s="11">
        <v>0.013078703703703703</v>
      </c>
      <c r="F46" s="4">
        <f t="shared" si="3"/>
        <v>62</v>
      </c>
      <c r="G46" s="4">
        <f t="shared" si="4"/>
        <v>56</v>
      </c>
      <c r="H46" s="4">
        <f t="shared" si="5"/>
        <v>62</v>
      </c>
      <c r="I46" s="8">
        <v>1</v>
      </c>
    </row>
    <row r="47" spans="1:8" ht="12.75">
      <c r="A47" s="8">
        <v>46</v>
      </c>
      <c r="B47" s="8" t="s">
        <v>69</v>
      </c>
      <c r="C47" s="8" t="s">
        <v>8</v>
      </c>
      <c r="D47" s="8" t="s">
        <v>7</v>
      </c>
      <c r="E47" s="11">
        <v>0.01315972222222222</v>
      </c>
      <c r="F47" s="4" t="str">
        <f t="shared" si="3"/>
        <v>-</v>
      </c>
      <c r="G47" s="4">
        <f t="shared" si="4"/>
        <v>55</v>
      </c>
      <c r="H47" s="4">
        <f t="shared" si="5"/>
        <v>62</v>
      </c>
    </row>
    <row r="48" spans="1:8" ht="12.75">
      <c r="A48" s="8">
        <v>47</v>
      </c>
      <c r="B48" s="8" t="s">
        <v>116</v>
      </c>
      <c r="C48" s="8" t="s">
        <v>6</v>
      </c>
      <c r="D48" s="8" t="s">
        <v>10</v>
      </c>
      <c r="E48" s="11">
        <v>0.013171296296296294</v>
      </c>
      <c r="F48" s="4" t="str">
        <f t="shared" si="3"/>
        <v>-</v>
      </c>
      <c r="G48" s="4">
        <f t="shared" si="4"/>
        <v>54</v>
      </c>
      <c r="H48" s="4">
        <f t="shared" si="5"/>
        <v>62</v>
      </c>
    </row>
    <row r="49" spans="1:8" ht="12.75">
      <c r="A49" s="8">
        <v>48</v>
      </c>
      <c r="B49" s="8" t="s">
        <v>70</v>
      </c>
      <c r="C49" s="8" t="s">
        <v>8</v>
      </c>
      <c r="D49" s="8" t="s">
        <v>17</v>
      </c>
      <c r="E49" s="11">
        <v>0.01324074074074074</v>
      </c>
      <c r="F49" s="4" t="str">
        <f t="shared" si="3"/>
        <v>-</v>
      </c>
      <c r="G49" s="4">
        <f t="shared" si="4"/>
        <v>53</v>
      </c>
      <c r="H49" s="4">
        <f t="shared" si="5"/>
        <v>62</v>
      </c>
    </row>
    <row r="50" spans="1:8" ht="12.75">
      <c r="A50" s="8">
        <v>49</v>
      </c>
      <c r="B50" s="8" t="s">
        <v>117</v>
      </c>
      <c r="C50" s="8" t="s">
        <v>6</v>
      </c>
      <c r="D50" s="8" t="s">
        <v>10</v>
      </c>
      <c r="E50" s="11">
        <v>0.013310185185185187</v>
      </c>
      <c r="F50" s="4" t="str">
        <f t="shared" si="3"/>
        <v>-</v>
      </c>
      <c r="G50" s="4">
        <f t="shared" si="4"/>
        <v>52</v>
      </c>
      <c r="H50" s="4">
        <f t="shared" si="5"/>
        <v>62</v>
      </c>
    </row>
    <row r="51" spans="1:9" ht="12.75">
      <c r="A51" s="8">
        <v>50</v>
      </c>
      <c r="B51" s="8" t="s">
        <v>43</v>
      </c>
      <c r="C51" s="8" t="s">
        <v>11</v>
      </c>
      <c r="D51" s="8" t="s">
        <v>2</v>
      </c>
      <c r="E51" s="11">
        <v>0.013344907407407408</v>
      </c>
      <c r="F51" s="4">
        <f t="shared" si="3"/>
        <v>61</v>
      </c>
      <c r="G51" s="4">
        <f t="shared" si="4"/>
        <v>51</v>
      </c>
      <c r="H51" s="4">
        <f t="shared" si="5"/>
        <v>61</v>
      </c>
      <c r="I51" s="8">
        <v>1</v>
      </c>
    </row>
    <row r="52" spans="1:8" ht="12.75">
      <c r="A52" s="8">
        <v>51</v>
      </c>
      <c r="B52" s="8" t="s">
        <v>71</v>
      </c>
      <c r="C52" s="8" t="s">
        <v>8</v>
      </c>
      <c r="D52" s="8" t="s">
        <v>7</v>
      </c>
      <c r="E52" s="11">
        <v>0.013379629629629628</v>
      </c>
      <c r="F52" s="4" t="str">
        <f t="shared" si="3"/>
        <v>-</v>
      </c>
      <c r="G52" s="4">
        <f t="shared" si="4"/>
        <v>50</v>
      </c>
      <c r="H52" s="4">
        <f t="shared" si="5"/>
        <v>61</v>
      </c>
    </row>
    <row r="53" spans="1:8" ht="12.75">
      <c r="A53" s="8">
        <v>52</v>
      </c>
      <c r="B53" s="8" t="s">
        <v>72</v>
      </c>
      <c r="C53" s="8" t="s">
        <v>8</v>
      </c>
      <c r="D53" s="8" t="s">
        <v>5</v>
      </c>
      <c r="E53" s="11">
        <v>0.01347222222222222</v>
      </c>
      <c r="F53" s="4" t="str">
        <f t="shared" si="3"/>
        <v>-</v>
      </c>
      <c r="G53" s="4">
        <f t="shared" si="4"/>
        <v>49</v>
      </c>
      <c r="H53" s="4">
        <f t="shared" si="5"/>
        <v>61</v>
      </c>
    </row>
    <row r="54" spans="1:9" ht="12.75">
      <c r="A54" s="8">
        <v>53</v>
      </c>
      <c r="B54" s="8" t="s">
        <v>201</v>
      </c>
      <c r="C54" s="8" t="s">
        <v>20</v>
      </c>
      <c r="D54" s="8" t="s">
        <v>21</v>
      </c>
      <c r="E54" s="11">
        <v>0.013483796296296298</v>
      </c>
      <c r="F54" s="4">
        <f t="shared" si="3"/>
        <v>60</v>
      </c>
      <c r="G54" s="4">
        <f t="shared" si="4"/>
        <v>48</v>
      </c>
      <c r="H54" s="4">
        <f t="shared" si="5"/>
        <v>60</v>
      </c>
      <c r="I54" s="8">
        <v>1</v>
      </c>
    </row>
    <row r="55" spans="1:9" ht="12.75">
      <c r="A55" s="8">
        <v>54</v>
      </c>
      <c r="B55" s="8" t="s">
        <v>80</v>
      </c>
      <c r="C55" s="8" t="s">
        <v>13</v>
      </c>
      <c r="D55" s="8" t="s">
        <v>10</v>
      </c>
      <c r="E55" s="11">
        <v>0.013506944444444445</v>
      </c>
      <c r="F55" s="4">
        <f t="shared" si="3"/>
        <v>59</v>
      </c>
      <c r="G55" s="4">
        <f t="shared" si="4"/>
        <v>47</v>
      </c>
      <c r="H55" s="4">
        <f t="shared" si="5"/>
        <v>59</v>
      </c>
      <c r="I55" s="8">
        <v>1</v>
      </c>
    </row>
    <row r="56" spans="1:8" ht="12.75">
      <c r="A56" s="8">
        <v>55</v>
      </c>
      <c r="B56" s="8" t="s">
        <v>118</v>
      </c>
      <c r="C56" s="8" t="s">
        <v>6</v>
      </c>
      <c r="D56" s="8" t="s">
        <v>17</v>
      </c>
      <c r="E56" s="11">
        <v>0.013518518518518518</v>
      </c>
      <c r="F56" s="4" t="str">
        <f t="shared" si="3"/>
        <v>-</v>
      </c>
      <c r="G56" s="4">
        <f t="shared" si="4"/>
        <v>46</v>
      </c>
      <c r="H56" s="4">
        <f t="shared" si="5"/>
        <v>59</v>
      </c>
    </row>
    <row r="57" spans="1:8" ht="12.75">
      <c r="A57" s="8">
        <v>56</v>
      </c>
      <c r="B57" s="8" t="s">
        <v>119</v>
      </c>
      <c r="C57" s="8" t="s">
        <v>6</v>
      </c>
      <c r="D57" s="8" t="s">
        <v>7</v>
      </c>
      <c r="E57" s="11">
        <v>0.01357638888888889</v>
      </c>
      <c r="F57" s="4" t="str">
        <f t="shared" si="3"/>
        <v>-</v>
      </c>
      <c r="G57" s="4">
        <f t="shared" si="4"/>
        <v>45</v>
      </c>
      <c r="H57" s="4">
        <f t="shared" si="5"/>
        <v>59</v>
      </c>
    </row>
    <row r="58" spans="1:9" ht="12.75">
      <c r="A58" s="8">
        <v>57</v>
      </c>
      <c r="B58" s="8" t="s">
        <v>40</v>
      </c>
      <c r="C58" s="8" t="s">
        <v>20</v>
      </c>
      <c r="D58" s="8" t="s">
        <v>2</v>
      </c>
      <c r="E58" s="11">
        <v>0.013599537037037037</v>
      </c>
      <c r="F58" s="4">
        <f t="shared" si="3"/>
        <v>58</v>
      </c>
      <c r="G58" s="4">
        <f t="shared" si="4"/>
        <v>44</v>
      </c>
      <c r="H58" s="4">
        <f t="shared" si="5"/>
        <v>58</v>
      </c>
      <c r="I58" s="8">
        <v>1</v>
      </c>
    </row>
    <row r="59" spans="1:9" ht="12.75">
      <c r="A59" s="8">
        <v>58</v>
      </c>
      <c r="B59" s="8" t="s">
        <v>44</v>
      </c>
      <c r="C59" s="8" t="s">
        <v>11</v>
      </c>
      <c r="D59" s="8" t="s">
        <v>7</v>
      </c>
      <c r="E59" s="11">
        <v>0.013622685185185184</v>
      </c>
      <c r="F59" s="4">
        <f t="shared" si="3"/>
        <v>57</v>
      </c>
      <c r="G59" s="4">
        <f t="shared" si="4"/>
        <v>43</v>
      </c>
      <c r="H59" s="4">
        <f t="shared" si="5"/>
        <v>57</v>
      </c>
      <c r="I59" s="8">
        <v>1</v>
      </c>
    </row>
    <row r="60" spans="1:9" ht="12.75">
      <c r="A60" s="8">
        <v>59</v>
      </c>
      <c r="B60" s="8" t="s">
        <v>81</v>
      </c>
      <c r="C60" s="8" t="s">
        <v>13</v>
      </c>
      <c r="D60" s="8" t="s">
        <v>4</v>
      </c>
      <c r="E60" s="11">
        <v>0.013645833333333331</v>
      </c>
      <c r="F60" s="4">
        <f t="shared" si="3"/>
        <v>56</v>
      </c>
      <c r="G60" s="4">
        <f t="shared" si="4"/>
        <v>42</v>
      </c>
      <c r="H60" s="4">
        <f t="shared" si="5"/>
        <v>56</v>
      </c>
      <c r="I60" s="8">
        <v>1</v>
      </c>
    </row>
    <row r="61" spans="1:9" ht="12.75">
      <c r="A61" s="8">
        <v>60</v>
      </c>
      <c r="B61" s="8" t="s">
        <v>55</v>
      </c>
      <c r="C61" s="8" t="s">
        <v>9</v>
      </c>
      <c r="D61" s="8" t="s">
        <v>7</v>
      </c>
      <c r="E61" s="11">
        <v>0.013657407407407408</v>
      </c>
      <c r="F61" s="4">
        <f t="shared" si="3"/>
        <v>55</v>
      </c>
      <c r="G61" s="4">
        <f t="shared" si="4"/>
        <v>41</v>
      </c>
      <c r="H61" s="4">
        <f t="shared" si="5"/>
        <v>55</v>
      </c>
      <c r="I61" s="8">
        <v>1</v>
      </c>
    </row>
    <row r="62" spans="1:9" ht="12.75">
      <c r="A62" s="8">
        <v>61</v>
      </c>
      <c r="B62" s="8" t="s">
        <v>102</v>
      </c>
      <c r="C62" s="8" t="s">
        <v>12</v>
      </c>
      <c r="D62" s="8" t="s">
        <v>2</v>
      </c>
      <c r="E62" s="11">
        <v>0.013692129629629629</v>
      </c>
      <c r="F62" s="4">
        <f t="shared" si="3"/>
        <v>54</v>
      </c>
      <c r="G62" s="4">
        <f t="shared" si="4"/>
        <v>40</v>
      </c>
      <c r="H62" s="4">
        <f t="shared" si="5"/>
        <v>54</v>
      </c>
      <c r="I62" s="8">
        <v>1</v>
      </c>
    </row>
    <row r="63" spans="1:8" ht="12.75">
      <c r="A63" s="8">
        <v>62</v>
      </c>
      <c r="B63" s="8" t="s">
        <v>73</v>
      </c>
      <c r="C63" s="8" t="s">
        <v>8</v>
      </c>
      <c r="D63" s="8" t="s">
        <v>2</v>
      </c>
      <c r="E63" s="11">
        <v>0.01375</v>
      </c>
      <c r="F63" s="4" t="str">
        <f t="shared" si="3"/>
        <v>-</v>
      </c>
      <c r="G63" s="4">
        <f t="shared" si="4"/>
        <v>39</v>
      </c>
      <c r="H63" s="4">
        <f t="shared" si="5"/>
        <v>54</v>
      </c>
    </row>
    <row r="64" spans="1:8" ht="12.75">
      <c r="A64" s="8">
        <v>63</v>
      </c>
      <c r="B64" s="8" t="s">
        <v>74</v>
      </c>
      <c r="C64" s="8" t="s">
        <v>8</v>
      </c>
      <c r="D64" s="8" t="s">
        <v>7</v>
      </c>
      <c r="E64" s="11">
        <v>0.01375</v>
      </c>
      <c r="F64" s="4" t="str">
        <f t="shared" si="3"/>
        <v>-</v>
      </c>
      <c r="G64" s="4">
        <f t="shared" si="4"/>
        <v>38</v>
      </c>
      <c r="H64" s="4">
        <f t="shared" si="5"/>
        <v>54</v>
      </c>
    </row>
    <row r="65" spans="1:9" ht="12.75">
      <c r="A65" s="8">
        <v>64</v>
      </c>
      <c r="B65" s="8" t="s">
        <v>45</v>
      </c>
      <c r="C65" s="8" t="s">
        <v>11</v>
      </c>
      <c r="D65" s="8" t="s">
        <v>10</v>
      </c>
      <c r="E65" s="11">
        <v>0.013784722222222224</v>
      </c>
      <c r="F65" s="4">
        <f t="shared" si="3"/>
        <v>53</v>
      </c>
      <c r="G65" s="4">
        <f t="shared" si="4"/>
        <v>37</v>
      </c>
      <c r="H65" s="4">
        <f t="shared" si="5"/>
        <v>53</v>
      </c>
      <c r="I65" s="8">
        <v>1</v>
      </c>
    </row>
    <row r="66" spans="1:9" ht="12.75">
      <c r="A66" s="8">
        <v>65</v>
      </c>
      <c r="B66" s="8" t="s">
        <v>32</v>
      </c>
      <c r="C66" s="8" t="s">
        <v>15</v>
      </c>
      <c r="D66" s="8" t="s">
        <v>2</v>
      </c>
      <c r="E66" s="11">
        <v>0.013807870370370371</v>
      </c>
      <c r="F66" s="4">
        <f t="shared" si="3"/>
        <v>52</v>
      </c>
      <c r="G66" s="4">
        <f t="shared" si="4"/>
        <v>36</v>
      </c>
      <c r="H66" s="4">
        <f t="shared" si="5"/>
        <v>52</v>
      </c>
      <c r="I66" s="8">
        <v>1</v>
      </c>
    </row>
    <row r="67" spans="1:8" ht="12.75">
      <c r="A67" s="8">
        <v>66</v>
      </c>
      <c r="B67" s="8" t="s">
        <v>120</v>
      </c>
      <c r="C67" s="8" t="s">
        <v>6</v>
      </c>
      <c r="D67" s="8" t="s">
        <v>21</v>
      </c>
      <c r="E67" s="11">
        <v>0.013888888888888888</v>
      </c>
      <c r="F67" s="4" t="str">
        <f aca="true" t="shared" si="6" ref="F67:F98">IF(I67=1,H66-1,"-")</f>
        <v>-</v>
      </c>
      <c r="G67" s="4">
        <f aca="true" t="shared" si="7" ref="G67:G98">MAX(G66-1,1)</f>
        <v>35</v>
      </c>
      <c r="H67" s="4">
        <f aca="true" t="shared" si="8" ref="H67:H98">IF(I67=1,H66-1,H66)</f>
        <v>52</v>
      </c>
    </row>
    <row r="68" spans="1:8" ht="12.75">
      <c r="A68" s="8">
        <v>67</v>
      </c>
      <c r="B68" s="8" t="s">
        <v>33</v>
      </c>
      <c r="C68" s="8" t="s">
        <v>15</v>
      </c>
      <c r="D68" s="8" t="s">
        <v>5</v>
      </c>
      <c r="E68" s="11">
        <v>0.013958333333333335</v>
      </c>
      <c r="F68" s="4" t="str">
        <f t="shared" si="6"/>
        <v>-</v>
      </c>
      <c r="G68" s="4">
        <f t="shared" si="7"/>
        <v>34</v>
      </c>
      <c r="H68" s="4">
        <f t="shared" si="8"/>
        <v>52</v>
      </c>
    </row>
    <row r="69" spans="1:8" ht="12.75">
      <c r="A69" s="8">
        <v>68</v>
      </c>
      <c r="B69" s="8" t="s">
        <v>91</v>
      </c>
      <c r="C69" s="8" t="s">
        <v>3</v>
      </c>
      <c r="D69" s="8" t="s">
        <v>10</v>
      </c>
      <c r="E69" s="11">
        <v>0.014016203703703704</v>
      </c>
      <c r="F69" s="4" t="str">
        <f t="shared" si="6"/>
        <v>-</v>
      </c>
      <c r="G69" s="4">
        <f t="shared" si="7"/>
        <v>33</v>
      </c>
      <c r="H69" s="4">
        <f t="shared" si="8"/>
        <v>52</v>
      </c>
    </row>
    <row r="70" spans="1:8" ht="12.75">
      <c r="A70" s="8">
        <v>69</v>
      </c>
      <c r="B70" s="8" t="s">
        <v>121</v>
      </c>
      <c r="C70" s="8" t="s">
        <v>6</v>
      </c>
      <c r="D70" s="8" t="s">
        <v>7</v>
      </c>
      <c r="E70" s="11">
        <v>0.014085648148148151</v>
      </c>
      <c r="F70" s="4" t="str">
        <f t="shared" si="6"/>
        <v>-</v>
      </c>
      <c r="G70" s="4">
        <f t="shared" si="7"/>
        <v>32</v>
      </c>
      <c r="H70" s="4">
        <f t="shared" si="8"/>
        <v>52</v>
      </c>
    </row>
    <row r="71" spans="1:8" ht="12.75">
      <c r="A71" s="8">
        <v>70</v>
      </c>
      <c r="B71" s="8" t="s">
        <v>75</v>
      </c>
      <c r="C71" s="8" t="s">
        <v>8</v>
      </c>
      <c r="D71" s="8" t="s">
        <v>10</v>
      </c>
      <c r="E71" s="11">
        <v>0.014120370370370368</v>
      </c>
      <c r="F71" s="4" t="str">
        <f t="shared" si="6"/>
        <v>-</v>
      </c>
      <c r="G71" s="4">
        <f t="shared" si="7"/>
        <v>31</v>
      </c>
      <c r="H71" s="4">
        <f t="shared" si="8"/>
        <v>52</v>
      </c>
    </row>
    <row r="72" spans="1:8" ht="12.75">
      <c r="A72" s="8">
        <v>71</v>
      </c>
      <c r="B72" s="8" t="s">
        <v>92</v>
      </c>
      <c r="C72" s="8" t="s">
        <v>3</v>
      </c>
      <c r="D72" s="8" t="s">
        <v>21</v>
      </c>
      <c r="E72" s="11">
        <v>0.014166666666666666</v>
      </c>
      <c r="F72" s="4" t="str">
        <f t="shared" si="6"/>
        <v>-</v>
      </c>
      <c r="G72" s="4">
        <f t="shared" si="7"/>
        <v>30</v>
      </c>
      <c r="H72" s="4">
        <f t="shared" si="8"/>
        <v>52</v>
      </c>
    </row>
    <row r="73" spans="1:8" ht="12.75">
      <c r="A73" s="8">
        <v>72</v>
      </c>
      <c r="B73" s="8" t="s">
        <v>93</v>
      </c>
      <c r="C73" s="8" t="s">
        <v>3</v>
      </c>
      <c r="D73" s="8" t="s">
        <v>7</v>
      </c>
      <c r="E73" s="11">
        <v>0.014189814814814815</v>
      </c>
      <c r="F73" s="4" t="str">
        <f t="shared" si="6"/>
        <v>-</v>
      </c>
      <c r="G73" s="4">
        <f t="shared" si="7"/>
        <v>29</v>
      </c>
      <c r="H73" s="4">
        <f t="shared" si="8"/>
        <v>52</v>
      </c>
    </row>
    <row r="74" spans="1:8" ht="12.75">
      <c r="A74" s="8">
        <v>73</v>
      </c>
      <c r="B74" s="8" t="s">
        <v>56</v>
      </c>
      <c r="C74" s="8" t="s">
        <v>9</v>
      </c>
      <c r="D74" s="8" t="s">
        <v>7</v>
      </c>
      <c r="E74" s="11">
        <v>0.014212962962962962</v>
      </c>
      <c r="F74" s="4" t="str">
        <f t="shared" si="6"/>
        <v>-</v>
      </c>
      <c r="G74" s="4">
        <f t="shared" si="7"/>
        <v>28</v>
      </c>
      <c r="H74" s="4">
        <f t="shared" si="8"/>
        <v>52</v>
      </c>
    </row>
    <row r="75" spans="1:8" ht="12.75">
      <c r="A75" s="8">
        <v>74</v>
      </c>
      <c r="B75" s="8" t="s">
        <v>34</v>
      </c>
      <c r="C75" s="8" t="s">
        <v>15</v>
      </c>
      <c r="D75" s="8" t="s">
        <v>7</v>
      </c>
      <c r="E75" s="11">
        <v>0.014421296296296295</v>
      </c>
      <c r="F75" s="4" t="str">
        <f t="shared" si="6"/>
        <v>-</v>
      </c>
      <c r="G75" s="4">
        <f t="shared" si="7"/>
        <v>27</v>
      </c>
      <c r="H75" s="4">
        <f t="shared" si="8"/>
        <v>52</v>
      </c>
    </row>
    <row r="76" spans="1:8" ht="12.75">
      <c r="A76" s="8">
        <v>75</v>
      </c>
      <c r="B76" s="8" t="s">
        <v>122</v>
      </c>
      <c r="C76" s="8" t="s">
        <v>6</v>
      </c>
      <c r="D76" s="8" t="s">
        <v>5</v>
      </c>
      <c r="E76" s="11">
        <v>0.014421296296296295</v>
      </c>
      <c r="F76" s="4" t="str">
        <f t="shared" si="6"/>
        <v>-</v>
      </c>
      <c r="G76" s="4">
        <f t="shared" si="7"/>
        <v>26</v>
      </c>
      <c r="H76" s="4">
        <f t="shared" si="8"/>
        <v>52</v>
      </c>
    </row>
    <row r="77" spans="1:9" ht="12.75">
      <c r="A77" s="8">
        <v>76</v>
      </c>
      <c r="B77" s="8" t="s">
        <v>103</v>
      </c>
      <c r="C77" s="8" t="s">
        <v>12</v>
      </c>
      <c r="D77" s="8" t="s">
        <v>5</v>
      </c>
      <c r="E77" s="11">
        <v>0.014594907407407405</v>
      </c>
      <c r="F77" s="4">
        <f t="shared" si="6"/>
        <v>51</v>
      </c>
      <c r="G77" s="4">
        <f t="shared" si="7"/>
        <v>25</v>
      </c>
      <c r="H77" s="4">
        <f t="shared" si="8"/>
        <v>51</v>
      </c>
      <c r="I77" s="8">
        <v>1</v>
      </c>
    </row>
    <row r="78" spans="1:8" ht="12.75">
      <c r="A78" s="8">
        <v>77</v>
      </c>
      <c r="B78" s="8" t="s">
        <v>76</v>
      </c>
      <c r="C78" s="8" t="s">
        <v>8</v>
      </c>
      <c r="D78" s="8" t="s">
        <v>17</v>
      </c>
      <c r="E78" s="11">
        <v>0.014733796296296295</v>
      </c>
      <c r="F78" s="4" t="str">
        <f t="shared" si="6"/>
        <v>-</v>
      </c>
      <c r="G78" s="4">
        <f t="shared" si="7"/>
        <v>24</v>
      </c>
      <c r="H78" s="4">
        <f t="shared" si="8"/>
        <v>51</v>
      </c>
    </row>
    <row r="79" spans="1:9" ht="12.75">
      <c r="A79" s="8">
        <v>78</v>
      </c>
      <c r="B79" s="8" t="s">
        <v>46</v>
      </c>
      <c r="C79" s="8" t="s">
        <v>11</v>
      </c>
      <c r="D79" s="8" t="s">
        <v>5</v>
      </c>
      <c r="E79" s="11">
        <v>0.01480324074074074</v>
      </c>
      <c r="F79" s="4">
        <f t="shared" si="6"/>
        <v>50</v>
      </c>
      <c r="G79" s="4">
        <f t="shared" si="7"/>
        <v>23</v>
      </c>
      <c r="H79" s="4">
        <f t="shared" si="8"/>
        <v>50</v>
      </c>
      <c r="I79" s="8">
        <v>1</v>
      </c>
    </row>
    <row r="80" spans="1:8" ht="12.75">
      <c r="A80" s="8">
        <v>79</v>
      </c>
      <c r="B80" s="8" t="s">
        <v>35</v>
      </c>
      <c r="C80" s="8" t="s">
        <v>15</v>
      </c>
      <c r="D80" s="8" t="s">
        <v>10</v>
      </c>
      <c r="E80" s="11">
        <v>0.014826388888888889</v>
      </c>
      <c r="F80" s="4" t="str">
        <f t="shared" si="6"/>
        <v>-</v>
      </c>
      <c r="G80" s="4">
        <f t="shared" si="7"/>
        <v>22</v>
      </c>
      <c r="H80" s="4">
        <f t="shared" si="8"/>
        <v>50</v>
      </c>
    </row>
    <row r="81" spans="1:9" ht="12.75">
      <c r="A81" s="8">
        <v>80</v>
      </c>
      <c r="B81" s="8" t="s">
        <v>82</v>
      </c>
      <c r="C81" s="8" t="s">
        <v>13</v>
      </c>
      <c r="D81" s="8" t="s">
        <v>21</v>
      </c>
      <c r="E81" s="11">
        <v>0.014849537037037036</v>
      </c>
      <c r="F81" s="4">
        <f t="shared" si="6"/>
        <v>49</v>
      </c>
      <c r="G81" s="4">
        <f t="shared" si="7"/>
        <v>21</v>
      </c>
      <c r="H81" s="4">
        <f t="shared" si="8"/>
        <v>49</v>
      </c>
      <c r="I81" s="8">
        <v>1</v>
      </c>
    </row>
    <row r="82" spans="1:8" ht="12.75">
      <c r="A82" s="8">
        <v>81</v>
      </c>
      <c r="B82" s="8" t="s">
        <v>36</v>
      </c>
      <c r="C82" s="8" t="s">
        <v>15</v>
      </c>
      <c r="D82" s="8" t="s">
        <v>2</v>
      </c>
      <c r="E82" s="11">
        <v>0.014849537037037036</v>
      </c>
      <c r="F82" s="4" t="str">
        <f t="shared" si="6"/>
        <v>-</v>
      </c>
      <c r="G82" s="4">
        <f t="shared" si="7"/>
        <v>20</v>
      </c>
      <c r="H82" s="4">
        <f t="shared" si="8"/>
        <v>49</v>
      </c>
    </row>
    <row r="83" spans="1:8" ht="12.75">
      <c r="A83" s="8">
        <v>82</v>
      </c>
      <c r="B83" s="8" t="s">
        <v>104</v>
      </c>
      <c r="C83" s="8" t="s">
        <v>12</v>
      </c>
      <c r="D83" s="8" t="s">
        <v>5</v>
      </c>
      <c r="E83" s="11">
        <v>0.014872685185185185</v>
      </c>
      <c r="F83" s="4" t="str">
        <f t="shared" si="6"/>
        <v>-</v>
      </c>
      <c r="G83" s="4">
        <f t="shared" si="7"/>
        <v>19</v>
      </c>
      <c r="H83" s="4">
        <f t="shared" si="8"/>
        <v>49</v>
      </c>
    </row>
    <row r="84" spans="1:8" ht="12.75">
      <c r="A84" s="8">
        <v>83</v>
      </c>
      <c r="B84" s="8" t="s">
        <v>105</v>
      </c>
      <c r="C84" s="8" t="s">
        <v>12</v>
      </c>
      <c r="D84" s="8" t="s">
        <v>23</v>
      </c>
      <c r="E84" s="11">
        <v>0.014953703703703705</v>
      </c>
      <c r="F84" s="4" t="str">
        <f t="shared" si="6"/>
        <v>-</v>
      </c>
      <c r="G84" s="4">
        <f t="shared" si="7"/>
        <v>18</v>
      </c>
      <c r="H84" s="4">
        <f t="shared" si="8"/>
        <v>49</v>
      </c>
    </row>
    <row r="85" spans="1:8" ht="12.75">
      <c r="A85" s="8">
        <v>84</v>
      </c>
      <c r="B85" s="8" t="s">
        <v>123</v>
      </c>
      <c r="C85" s="8" t="s">
        <v>6</v>
      </c>
      <c r="D85" s="8" t="s">
        <v>17</v>
      </c>
      <c r="E85" s="11">
        <v>0.015081018518518516</v>
      </c>
      <c r="F85" s="4" t="str">
        <f t="shared" si="6"/>
        <v>-</v>
      </c>
      <c r="G85" s="4">
        <f t="shared" si="7"/>
        <v>17</v>
      </c>
      <c r="H85" s="4">
        <f t="shared" si="8"/>
        <v>49</v>
      </c>
    </row>
    <row r="86" spans="1:8" ht="12.75">
      <c r="A86" s="8">
        <v>85</v>
      </c>
      <c r="B86" s="8" t="s">
        <v>47</v>
      </c>
      <c r="C86" s="8" t="s">
        <v>11</v>
      </c>
      <c r="D86" s="8" t="s">
        <v>10</v>
      </c>
      <c r="E86" s="11">
        <v>0.015104166666666667</v>
      </c>
      <c r="F86" s="4" t="str">
        <f t="shared" si="6"/>
        <v>-</v>
      </c>
      <c r="G86" s="4">
        <f t="shared" si="7"/>
        <v>16</v>
      </c>
      <c r="H86" s="4">
        <f t="shared" si="8"/>
        <v>49</v>
      </c>
    </row>
    <row r="87" spans="1:8" ht="12.75">
      <c r="A87" s="8">
        <v>86</v>
      </c>
      <c r="B87" s="8" t="s">
        <v>37</v>
      </c>
      <c r="C87" s="8" t="s">
        <v>15</v>
      </c>
      <c r="D87" s="8" t="s">
        <v>2</v>
      </c>
      <c r="E87" s="11">
        <v>0.01511574074074074</v>
      </c>
      <c r="F87" s="4" t="str">
        <f t="shared" si="6"/>
        <v>-</v>
      </c>
      <c r="G87" s="4">
        <f t="shared" si="7"/>
        <v>15</v>
      </c>
      <c r="H87" s="4">
        <f t="shared" si="8"/>
        <v>49</v>
      </c>
    </row>
    <row r="88" spans="1:9" ht="12.75">
      <c r="A88" s="8">
        <v>87</v>
      </c>
      <c r="B88" s="8" t="s">
        <v>200</v>
      </c>
      <c r="C88" s="8" t="s">
        <v>20</v>
      </c>
      <c r="D88" s="8" t="s">
        <v>5</v>
      </c>
      <c r="E88" s="11">
        <v>0.015208333333333332</v>
      </c>
      <c r="F88" s="4">
        <f t="shared" si="6"/>
        <v>48</v>
      </c>
      <c r="G88" s="4">
        <f t="shared" si="7"/>
        <v>14</v>
      </c>
      <c r="H88" s="4">
        <f t="shared" si="8"/>
        <v>48</v>
      </c>
      <c r="I88" s="8">
        <v>1</v>
      </c>
    </row>
    <row r="89" spans="1:8" ht="12.75">
      <c r="A89" s="8">
        <v>88</v>
      </c>
      <c r="B89" s="8" t="s">
        <v>38</v>
      </c>
      <c r="C89" s="8" t="s">
        <v>15</v>
      </c>
      <c r="D89" s="8" t="s">
        <v>7</v>
      </c>
      <c r="E89" s="11">
        <v>0.015243055555555557</v>
      </c>
      <c r="F89" s="4" t="str">
        <f t="shared" si="6"/>
        <v>-</v>
      </c>
      <c r="G89" s="4">
        <f t="shared" si="7"/>
        <v>13</v>
      </c>
      <c r="H89" s="4">
        <f t="shared" si="8"/>
        <v>48</v>
      </c>
    </row>
    <row r="90" spans="1:8" ht="12.75">
      <c r="A90" s="8">
        <v>89</v>
      </c>
      <c r="B90" s="8" t="s">
        <v>77</v>
      </c>
      <c r="C90" s="8" t="s">
        <v>8</v>
      </c>
      <c r="D90" s="8" t="s">
        <v>17</v>
      </c>
      <c r="E90" s="11">
        <v>0.015243055555555557</v>
      </c>
      <c r="F90" s="4" t="str">
        <f t="shared" si="6"/>
        <v>-</v>
      </c>
      <c r="G90" s="4">
        <f t="shared" si="7"/>
        <v>12</v>
      </c>
      <c r="H90" s="4">
        <f t="shared" si="8"/>
        <v>48</v>
      </c>
    </row>
    <row r="91" spans="1:8" ht="12.75">
      <c r="A91" s="8">
        <v>90</v>
      </c>
      <c r="B91" s="8" t="s">
        <v>94</v>
      </c>
      <c r="C91" s="8" t="s">
        <v>3</v>
      </c>
      <c r="D91" s="8" t="s">
        <v>5</v>
      </c>
      <c r="E91" s="11">
        <v>0.01525462962962963</v>
      </c>
      <c r="F91" s="4" t="str">
        <f t="shared" si="6"/>
        <v>-</v>
      </c>
      <c r="G91" s="4">
        <f t="shared" si="7"/>
        <v>11</v>
      </c>
      <c r="H91" s="4">
        <f t="shared" si="8"/>
        <v>48</v>
      </c>
    </row>
    <row r="92" spans="1:8" ht="12.75">
      <c r="A92" s="8">
        <v>91</v>
      </c>
      <c r="B92" s="8" t="s">
        <v>124</v>
      </c>
      <c r="C92" s="8" t="s">
        <v>6</v>
      </c>
      <c r="D92" s="8" t="s">
        <v>23</v>
      </c>
      <c r="E92" s="11">
        <v>0.015474537037037038</v>
      </c>
      <c r="F92" s="4" t="str">
        <f t="shared" si="6"/>
        <v>-</v>
      </c>
      <c r="G92" s="4">
        <f t="shared" si="7"/>
        <v>10</v>
      </c>
      <c r="H92" s="4">
        <f t="shared" si="8"/>
        <v>48</v>
      </c>
    </row>
    <row r="93" spans="1:8" ht="12.75">
      <c r="A93" s="8">
        <v>92</v>
      </c>
      <c r="B93" s="8" t="s">
        <v>125</v>
      </c>
      <c r="C93" s="8" t="s">
        <v>6</v>
      </c>
      <c r="D93" s="8" t="s">
        <v>21</v>
      </c>
      <c r="E93" s="11">
        <v>0.01554398148148148</v>
      </c>
      <c r="F93" s="4" t="str">
        <f t="shared" si="6"/>
        <v>-</v>
      </c>
      <c r="G93" s="4">
        <f t="shared" si="7"/>
        <v>9</v>
      </c>
      <c r="H93" s="4">
        <f t="shared" si="8"/>
        <v>48</v>
      </c>
    </row>
    <row r="94" spans="1:8" ht="12.75">
      <c r="A94" s="8">
        <v>93</v>
      </c>
      <c r="B94" s="8" t="s">
        <v>48</v>
      </c>
      <c r="C94" s="8" t="s">
        <v>11</v>
      </c>
      <c r="D94" s="8" t="s">
        <v>21</v>
      </c>
      <c r="E94" s="11">
        <v>0.015601851851851851</v>
      </c>
      <c r="F94" s="4" t="str">
        <f t="shared" si="6"/>
        <v>-</v>
      </c>
      <c r="G94" s="4">
        <f t="shared" si="7"/>
        <v>8</v>
      </c>
      <c r="H94" s="4">
        <f t="shared" si="8"/>
        <v>48</v>
      </c>
    </row>
    <row r="95" spans="1:9" ht="12.75">
      <c r="A95" s="8">
        <v>94</v>
      </c>
      <c r="B95" s="8" t="s">
        <v>199</v>
      </c>
      <c r="C95" s="8" t="s">
        <v>20</v>
      </c>
      <c r="D95" s="8" t="s">
        <v>17</v>
      </c>
      <c r="E95" s="1">
        <v>0.015694444444444445</v>
      </c>
      <c r="F95" s="4">
        <f t="shared" si="6"/>
        <v>47</v>
      </c>
      <c r="G95" s="4">
        <f t="shared" si="7"/>
        <v>7</v>
      </c>
      <c r="H95" s="4">
        <f t="shared" si="8"/>
        <v>47</v>
      </c>
      <c r="I95" s="8">
        <v>1</v>
      </c>
    </row>
    <row r="96" spans="1:8" ht="12.75">
      <c r="A96" s="8">
        <v>95</v>
      </c>
      <c r="B96" s="8" t="s">
        <v>57</v>
      </c>
      <c r="C96" s="8" t="s">
        <v>9</v>
      </c>
      <c r="D96" s="8" t="s">
        <v>10</v>
      </c>
      <c r="E96" s="11">
        <v>0.015833333333333335</v>
      </c>
      <c r="F96" s="4" t="str">
        <f t="shared" si="6"/>
        <v>-</v>
      </c>
      <c r="G96" s="4">
        <f t="shared" si="7"/>
        <v>6</v>
      </c>
      <c r="H96" s="4">
        <f t="shared" si="8"/>
        <v>47</v>
      </c>
    </row>
    <row r="97" spans="1:8" ht="12.75">
      <c r="A97" s="8">
        <v>96</v>
      </c>
      <c r="B97" s="8" t="s">
        <v>126</v>
      </c>
      <c r="C97" s="8" t="s">
        <v>6</v>
      </c>
      <c r="D97" s="8" t="s">
        <v>7</v>
      </c>
      <c r="E97" s="11">
        <v>0.015983796296296295</v>
      </c>
      <c r="F97" s="4" t="str">
        <f t="shared" si="6"/>
        <v>-</v>
      </c>
      <c r="G97" s="4">
        <f t="shared" si="7"/>
        <v>5</v>
      </c>
      <c r="H97" s="4">
        <f t="shared" si="8"/>
        <v>47</v>
      </c>
    </row>
    <row r="98" spans="1:8" ht="12.75">
      <c r="A98" s="8">
        <v>97</v>
      </c>
      <c r="B98" s="8" t="s">
        <v>58</v>
      </c>
      <c r="C98" s="8" t="s">
        <v>9</v>
      </c>
      <c r="D98" s="8" t="s">
        <v>7</v>
      </c>
      <c r="E98" s="11">
        <v>0.016064814814814813</v>
      </c>
      <c r="F98" s="4" t="str">
        <f t="shared" si="6"/>
        <v>-</v>
      </c>
      <c r="G98" s="4">
        <f t="shared" si="7"/>
        <v>4</v>
      </c>
      <c r="H98" s="4">
        <f t="shared" si="8"/>
        <v>47</v>
      </c>
    </row>
    <row r="99" spans="1:8" ht="12.75">
      <c r="A99" s="8">
        <v>98</v>
      </c>
      <c r="B99" s="8" t="s">
        <v>49</v>
      </c>
      <c r="C99" s="8" t="s">
        <v>11</v>
      </c>
      <c r="D99" s="8" t="s">
        <v>5</v>
      </c>
      <c r="E99" s="11">
        <v>0.016249999999999997</v>
      </c>
      <c r="F99" s="4" t="str">
        <f aca="true" t="shared" si="9" ref="F99:F108">IF(I99=1,H98-1,"-")</f>
        <v>-</v>
      </c>
      <c r="G99" s="4">
        <f aca="true" t="shared" si="10" ref="G99:G108">MAX(G98-1,1)</f>
        <v>3</v>
      </c>
      <c r="H99" s="4">
        <f aca="true" t="shared" si="11" ref="H99:H108">IF(I99=1,H98-1,H98)</f>
        <v>47</v>
      </c>
    </row>
    <row r="100" spans="1:8" ht="12.75">
      <c r="A100" s="8">
        <v>99</v>
      </c>
      <c r="B100" s="8" t="s">
        <v>59</v>
      </c>
      <c r="C100" s="8" t="s">
        <v>9</v>
      </c>
      <c r="D100" s="8" t="s">
        <v>2</v>
      </c>
      <c r="E100" s="11">
        <v>0.01644675925925926</v>
      </c>
      <c r="F100" s="4" t="str">
        <f t="shared" si="9"/>
        <v>-</v>
      </c>
      <c r="G100" s="4">
        <f t="shared" si="10"/>
        <v>2</v>
      </c>
      <c r="H100" s="4">
        <f t="shared" si="11"/>
        <v>47</v>
      </c>
    </row>
    <row r="101" spans="1:8" ht="12.75">
      <c r="A101" s="8">
        <v>100</v>
      </c>
      <c r="B101" s="8" t="s">
        <v>39</v>
      </c>
      <c r="C101" s="8" t="s">
        <v>15</v>
      </c>
      <c r="D101" s="8" t="s">
        <v>5</v>
      </c>
      <c r="E101" s="11">
        <v>0.01702546296296296</v>
      </c>
      <c r="F101" s="4" t="str">
        <f t="shared" si="9"/>
        <v>-</v>
      </c>
      <c r="G101" s="4">
        <f t="shared" si="10"/>
        <v>1</v>
      </c>
      <c r="H101" s="4">
        <f t="shared" si="11"/>
        <v>47</v>
      </c>
    </row>
    <row r="102" spans="1:8" ht="12.75">
      <c r="A102" s="8">
        <v>101</v>
      </c>
      <c r="B102" s="8" t="s">
        <v>95</v>
      </c>
      <c r="C102" s="8" t="s">
        <v>3</v>
      </c>
      <c r="D102" s="8" t="s">
        <v>17</v>
      </c>
      <c r="E102" s="11">
        <v>0.017037037037037038</v>
      </c>
      <c r="F102" s="4" t="str">
        <f t="shared" si="9"/>
        <v>-</v>
      </c>
      <c r="G102" s="4">
        <f t="shared" si="10"/>
        <v>1</v>
      </c>
      <c r="H102" s="4">
        <f t="shared" si="11"/>
        <v>47</v>
      </c>
    </row>
    <row r="103" spans="1:8" ht="12.75">
      <c r="A103" s="8">
        <v>102</v>
      </c>
      <c r="B103" s="8" t="s">
        <v>106</v>
      </c>
      <c r="C103" s="8" t="s">
        <v>12</v>
      </c>
      <c r="D103" s="8" t="s">
        <v>2</v>
      </c>
      <c r="E103" s="11">
        <v>0.017280092592592593</v>
      </c>
      <c r="F103" s="4" t="str">
        <f t="shared" si="9"/>
        <v>-</v>
      </c>
      <c r="G103" s="4">
        <f t="shared" si="10"/>
        <v>1</v>
      </c>
      <c r="H103" s="4">
        <f t="shared" si="11"/>
        <v>47</v>
      </c>
    </row>
    <row r="104" spans="1:8" ht="12.75">
      <c r="A104" s="8">
        <v>103</v>
      </c>
      <c r="B104" s="8" t="s">
        <v>127</v>
      </c>
      <c r="C104" s="8" t="s">
        <v>6</v>
      </c>
      <c r="D104" s="8" t="s">
        <v>24</v>
      </c>
      <c r="E104" s="11">
        <v>0.017407407407407406</v>
      </c>
      <c r="F104" s="4" t="str">
        <f t="shared" si="9"/>
        <v>-</v>
      </c>
      <c r="G104" s="4">
        <f t="shared" si="10"/>
        <v>1</v>
      </c>
      <c r="H104" s="4">
        <f t="shared" si="11"/>
        <v>47</v>
      </c>
    </row>
    <row r="105" spans="1:8" ht="12.75">
      <c r="A105" s="8">
        <v>104</v>
      </c>
      <c r="B105" s="8" t="s">
        <v>96</v>
      </c>
      <c r="C105" s="8" t="s">
        <v>3</v>
      </c>
      <c r="D105" s="8" t="s">
        <v>10</v>
      </c>
      <c r="E105" s="11">
        <v>0.017488425925925925</v>
      </c>
      <c r="F105" s="4" t="str">
        <f t="shared" si="9"/>
        <v>-</v>
      </c>
      <c r="G105" s="4">
        <f t="shared" si="10"/>
        <v>1</v>
      </c>
      <c r="H105" s="4">
        <f t="shared" si="11"/>
        <v>47</v>
      </c>
    </row>
    <row r="106" spans="1:8" ht="12.75">
      <c r="A106" s="8">
        <v>105</v>
      </c>
      <c r="B106" s="8" t="s">
        <v>128</v>
      </c>
      <c r="C106" s="8" t="s">
        <v>6</v>
      </c>
      <c r="D106" s="8" t="s">
        <v>23</v>
      </c>
      <c r="E106" s="11">
        <v>0.01818287037037037</v>
      </c>
      <c r="F106" s="4" t="str">
        <f t="shared" si="9"/>
        <v>-</v>
      </c>
      <c r="G106" s="4">
        <f t="shared" si="10"/>
        <v>1</v>
      </c>
      <c r="H106" s="4">
        <f t="shared" si="11"/>
        <v>47</v>
      </c>
    </row>
    <row r="107" spans="1:9" ht="12.75">
      <c r="A107" s="8">
        <v>106</v>
      </c>
      <c r="B107" s="8" t="s">
        <v>83</v>
      </c>
      <c r="C107" s="8" t="s">
        <v>13</v>
      </c>
      <c r="D107" s="8" t="s">
        <v>7</v>
      </c>
      <c r="E107" s="11">
        <v>0.018194444444444444</v>
      </c>
      <c r="F107" s="4">
        <f t="shared" si="9"/>
        <v>46</v>
      </c>
      <c r="G107" s="4">
        <f t="shared" si="10"/>
        <v>1</v>
      </c>
      <c r="H107" s="4">
        <f t="shared" si="11"/>
        <v>46</v>
      </c>
      <c r="I107" s="8">
        <v>1</v>
      </c>
    </row>
    <row r="108" spans="1:8" ht="12.75">
      <c r="A108" s="8">
        <v>107</v>
      </c>
      <c r="B108" s="8" t="s">
        <v>107</v>
      </c>
      <c r="C108" s="8" t="s">
        <v>12</v>
      </c>
      <c r="D108" s="8" t="s">
        <v>24</v>
      </c>
      <c r="E108" s="11">
        <v>0.01945601851851852</v>
      </c>
      <c r="F108" s="4" t="str">
        <f t="shared" si="9"/>
        <v>-</v>
      </c>
      <c r="G108" s="4">
        <f t="shared" si="10"/>
        <v>1</v>
      </c>
      <c r="H108" s="4">
        <f t="shared" si="11"/>
        <v>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19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5" t="s">
        <v>26</v>
      </c>
      <c r="B1" s="5" t="s">
        <v>0</v>
      </c>
      <c r="C1" s="6" t="s">
        <v>131</v>
      </c>
      <c r="D1" s="6"/>
      <c r="E1" s="6"/>
      <c r="F1" s="6"/>
      <c r="G1" s="6"/>
      <c r="H1" s="6"/>
      <c r="I1" s="5" t="s">
        <v>132</v>
      </c>
    </row>
    <row r="2" spans="1:10" ht="12.75">
      <c r="A2" s="5">
        <v>1</v>
      </c>
      <c r="B2" s="7" t="s">
        <v>134</v>
      </c>
      <c r="C2" s="8">
        <v>96</v>
      </c>
      <c r="D2" s="8">
        <v>95</v>
      </c>
      <c r="E2" s="8">
        <v>89</v>
      </c>
      <c r="F2" s="8">
        <v>85</v>
      </c>
      <c r="G2" s="8">
        <v>83</v>
      </c>
      <c r="H2" s="8">
        <v>73</v>
      </c>
      <c r="I2" s="5">
        <f aca="true" t="shared" si="0" ref="I2:I21">SUM(C2:H2)</f>
        <v>521</v>
      </c>
      <c r="J2" s="8"/>
    </row>
    <row r="3" spans="1:10" ht="12.75">
      <c r="A3" s="5">
        <v>2</v>
      </c>
      <c r="B3" s="7" t="s">
        <v>133</v>
      </c>
      <c r="C3" s="8">
        <v>99</v>
      </c>
      <c r="D3" s="8">
        <v>98</v>
      </c>
      <c r="E3" s="8">
        <v>91</v>
      </c>
      <c r="F3" s="8">
        <v>82</v>
      </c>
      <c r="G3" s="8">
        <v>75</v>
      </c>
      <c r="H3" s="8">
        <v>70</v>
      </c>
      <c r="I3" s="5">
        <f t="shared" si="0"/>
        <v>515</v>
      </c>
      <c r="J3" s="8"/>
    </row>
    <row r="4" spans="1:10" ht="12.75">
      <c r="A4" s="5">
        <v>3</v>
      </c>
      <c r="B4" s="7" t="s">
        <v>135</v>
      </c>
      <c r="C4" s="8">
        <v>100</v>
      </c>
      <c r="D4" s="8">
        <v>97</v>
      </c>
      <c r="E4" s="8">
        <v>84</v>
      </c>
      <c r="F4" s="8">
        <v>79</v>
      </c>
      <c r="G4" s="8">
        <v>78</v>
      </c>
      <c r="H4" s="8">
        <v>72</v>
      </c>
      <c r="I4" s="5">
        <f t="shared" si="0"/>
        <v>510</v>
      </c>
      <c r="J4" s="8"/>
    </row>
    <row r="5" spans="1:10" ht="12.75">
      <c r="A5" s="5">
        <v>4</v>
      </c>
      <c r="B5" s="7" t="s">
        <v>138</v>
      </c>
      <c r="C5" s="8">
        <v>94</v>
      </c>
      <c r="D5" s="8">
        <v>93</v>
      </c>
      <c r="E5" s="8">
        <v>87</v>
      </c>
      <c r="F5" s="8">
        <v>81</v>
      </c>
      <c r="G5" s="8">
        <v>64</v>
      </c>
      <c r="H5" s="8">
        <v>55</v>
      </c>
      <c r="I5" s="5">
        <f t="shared" si="0"/>
        <v>474</v>
      </c>
      <c r="J5" s="8"/>
    </row>
    <row r="6" spans="1:10" ht="12.75">
      <c r="A6" s="5">
        <v>5</v>
      </c>
      <c r="B6" s="7" t="s">
        <v>15</v>
      </c>
      <c r="C6" s="8">
        <v>92</v>
      </c>
      <c r="D6" s="8">
        <v>80</v>
      </c>
      <c r="E6" s="8">
        <v>67</v>
      </c>
      <c r="F6" s="8">
        <v>63</v>
      </c>
      <c r="G6" s="8">
        <v>62</v>
      </c>
      <c r="H6" s="8">
        <v>52</v>
      </c>
      <c r="I6" s="5">
        <f t="shared" si="0"/>
        <v>416</v>
      </c>
      <c r="J6" s="8"/>
    </row>
    <row r="7" spans="1:9" ht="12.75">
      <c r="A7" s="5">
        <v>6</v>
      </c>
      <c r="B7" s="7" t="s">
        <v>136</v>
      </c>
      <c r="C7" s="8">
        <v>88</v>
      </c>
      <c r="D7" s="8">
        <v>76</v>
      </c>
      <c r="E7" s="8">
        <v>74</v>
      </c>
      <c r="F7" s="8">
        <v>65</v>
      </c>
      <c r="G7" s="8">
        <v>54</v>
      </c>
      <c r="H7" s="8">
        <v>51</v>
      </c>
      <c r="I7" s="5">
        <f t="shared" si="0"/>
        <v>408</v>
      </c>
    </row>
    <row r="8" spans="1:9" ht="12.75">
      <c r="A8" s="5">
        <v>7</v>
      </c>
      <c r="B8" s="7" t="s">
        <v>137</v>
      </c>
      <c r="C8" s="8">
        <v>90</v>
      </c>
      <c r="D8" s="8">
        <v>68</v>
      </c>
      <c r="E8" s="8">
        <v>61</v>
      </c>
      <c r="F8" s="8">
        <v>57</v>
      </c>
      <c r="G8" s="8">
        <v>53</v>
      </c>
      <c r="H8" s="8">
        <v>50</v>
      </c>
      <c r="I8" s="5">
        <f t="shared" si="0"/>
        <v>379</v>
      </c>
    </row>
    <row r="9" spans="1:10" ht="12.75">
      <c r="A9" s="5">
        <v>8</v>
      </c>
      <c r="B9" s="7" t="s">
        <v>13</v>
      </c>
      <c r="C9" s="8">
        <v>86</v>
      </c>
      <c r="D9" s="8">
        <v>69</v>
      </c>
      <c r="E9" s="8">
        <v>59</v>
      </c>
      <c r="F9" s="8">
        <v>56</v>
      </c>
      <c r="G9" s="8">
        <v>49</v>
      </c>
      <c r="H9" s="8">
        <v>46</v>
      </c>
      <c r="I9" s="5">
        <f t="shared" si="0"/>
        <v>365</v>
      </c>
      <c r="J9" s="8"/>
    </row>
    <row r="10" spans="1:9" ht="12.75">
      <c r="A10" s="5">
        <v>9</v>
      </c>
      <c r="B10" s="7" t="s">
        <v>139</v>
      </c>
      <c r="C10" s="8">
        <v>60</v>
      </c>
      <c r="D10" s="8">
        <v>58</v>
      </c>
      <c r="E10" s="8">
        <v>48</v>
      </c>
      <c r="F10" s="8">
        <v>47</v>
      </c>
      <c r="G10" s="8"/>
      <c r="H10" s="8"/>
      <c r="I10" s="5">
        <f t="shared" si="0"/>
        <v>213</v>
      </c>
    </row>
    <row r="11" spans="1:9" ht="12.75">
      <c r="A11" s="5">
        <v>10</v>
      </c>
      <c r="B11" s="7" t="s">
        <v>144</v>
      </c>
      <c r="C11" s="8">
        <v>77</v>
      </c>
      <c r="D11" s="8"/>
      <c r="E11" s="8"/>
      <c r="F11" s="8"/>
      <c r="G11" s="8"/>
      <c r="H11" s="8"/>
      <c r="I11" s="5">
        <f t="shared" si="0"/>
        <v>77</v>
      </c>
    </row>
    <row r="12" spans="1:9" ht="12.75">
      <c r="A12" s="5">
        <v>11</v>
      </c>
      <c r="B12" s="7" t="s">
        <v>18</v>
      </c>
      <c r="C12" s="8">
        <v>71</v>
      </c>
      <c r="D12" s="8"/>
      <c r="E12" s="8"/>
      <c r="F12" s="8"/>
      <c r="G12" s="8"/>
      <c r="H12" s="8"/>
      <c r="I12" s="5">
        <f t="shared" si="0"/>
        <v>71</v>
      </c>
    </row>
    <row r="13" spans="1:9" ht="12.75">
      <c r="A13" s="5">
        <v>12</v>
      </c>
      <c r="B13" s="7" t="s">
        <v>142</v>
      </c>
      <c r="C13" s="8">
        <v>66</v>
      </c>
      <c r="D13" s="8"/>
      <c r="E13" s="8"/>
      <c r="F13" s="8"/>
      <c r="G13" s="8"/>
      <c r="H13" s="8"/>
      <c r="I13" s="5">
        <f t="shared" si="0"/>
        <v>66</v>
      </c>
    </row>
    <row r="14" spans="1:9" ht="12.75">
      <c r="A14" s="5" t="s">
        <v>143</v>
      </c>
      <c r="B14" s="7" t="s">
        <v>145</v>
      </c>
      <c r="C14" s="8"/>
      <c r="D14" s="8"/>
      <c r="E14" s="8"/>
      <c r="F14" s="8"/>
      <c r="G14" s="8"/>
      <c r="H14" s="8"/>
      <c r="I14" s="5">
        <f t="shared" si="0"/>
        <v>0</v>
      </c>
    </row>
    <row r="15" spans="1:9" ht="12.75">
      <c r="A15" s="5" t="s">
        <v>143</v>
      </c>
      <c r="B15" s="7" t="s">
        <v>140</v>
      </c>
      <c r="C15" s="8"/>
      <c r="D15" s="8"/>
      <c r="E15" s="8"/>
      <c r="F15" s="8"/>
      <c r="G15" s="8"/>
      <c r="H15" s="8"/>
      <c r="I15" s="5">
        <f t="shared" si="0"/>
        <v>0</v>
      </c>
    </row>
    <row r="16" spans="1:9" ht="12.75">
      <c r="A16" s="5" t="s">
        <v>143</v>
      </c>
      <c r="B16" s="7" t="s">
        <v>146</v>
      </c>
      <c r="C16" s="8"/>
      <c r="D16" s="8"/>
      <c r="E16" s="8"/>
      <c r="F16" s="8"/>
      <c r="G16" s="8"/>
      <c r="H16" s="8"/>
      <c r="I16" s="5">
        <f t="shared" si="0"/>
        <v>0</v>
      </c>
    </row>
    <row r="17" spans="1:9" ht="12.75">
      <c r="A17" s="5" t="s">
        <v>143</v>
      </c>
      <c r="B17" s="7" t="s">
        <v>147</v>
      </c>
      <c r="C17" s="8"/>
      <c r="D17" s="8"/>
      <c r="E17" s="8"/>
      <c r="F17" s="8"/>
      <c r="G17" s="8"/>
      <c r="H17" s="8"/>
      <c r="I17" s="5">
        <f t="shared" si="0"/>
        <v>0</v>
      </c>
    </row>
    <row r="18" spans="1:9" ht="12.75">
      <c r="A18" s="5" t="s">
        <v>143</v>
      </c>
      <c r="B18" s="7" t="s">
        <v>148</v>
      </c>
      <c r="C18" s="8"/>
      <c r="D18" s="8"/>
      <c r="E18" s="8"/>
      <c r="F18" s="8"/>
      <c r="G18" s="8"/>
      <c r="H18" s="8"/>
      <c r="I18" s="5">
        <f t="shared" si="0"/>
        <v>0</v>
      </c>
    </row>
    <row r="19" spans="1:9" ht="12.75">
      <c r="A19" s="5" t="s">
        <v>143</v>
      </c>
      <c r="B19" s="7" t="s">
        <v>149</v>
      </c>
      <c r="C19" s="8"/>
      <c r="D19" s="8"/>
      <c r="E19" s="8"/>
      <c r="F19" s="8"/>
      <c r="G19" s="8"/>
      <c r="H19" s="8"/>
      <c r="I19" s="5">
        <f t="shared" si="0"/>
        <v>0</v>
      </c>
    </row>
    <row r="20" spans="1:9" ht="12.75">
      <c r="A20" s="5" t="s">
        <v>143</v>
      </c>
      <c r="B20" s="7" t="s">
        <v>150</v>
      </c>
      <c r="C20" s="8"/>
      <c r="D20" s="8"/>
      <c r="E20" s="8"/>
      <c r="F20" s="8"/>
      <c r="G20" s="8"/>
      <c r="H20" s="8"/>
      <c r="I20" s="5">
        <f t="shared" si="0"/>
        <v>0</v>
      </c>
    </row>
    <row r="21" spans="1:9" ht="12.75">
      <c r="A21" s="5" t="s">
        <v>143</v>
      </c>
      <c r="B21" s="7" t="s">
        <v>141</v>
      </c>
      <c r="C21" s="8"/>
      <c r="D21" s="8"/>
      <c r="E21" s="8"/>
      <c r="F21" s="8"/>
      <c r="G21" s="8"/>
      <c r="H21" s="8"/>
      <c r="I21" s="5">
        <f t="shared" si="0"/>
        <v>0</v>
      </c>
    </row>
    <row r="22" spans="1:9" ht="12.75">
      <c r="A22" s="5"/>
      <c r="B22" s="7"/>
      <c r="C22" s="8"/>
      <c r="D22" s="8"/>
      <c r="E22" s="8"/>
      <c r="F22" s="8"/>
      <c r="G22" s="8"/>
      <c r="H22" s="8"/>
      <c r="I22" s="5"/>
    </row>
    <row r="23" spans="1:9" ht="12.75" hidden="1">
      <c r="A23" s="5"/>
      <c r="B23" s="9"/>
      <c r="C23" s="9" t="s">
        <v>151</v>
      </c>
      <c r="I23" s="5"/>
    </row>
    <row r="24" spans="1:10" ht="12.75" hidden="1">
      <c r="A24" s="5"/>
      <c r="C24" s="10" t="s">
        <v>22</v>
      </c>
      <c r="D24" t="s">
        <v>152</v>
      </c>
      <c r="I24">
        <f>SUM(I2:I21)</f>
        <v>4015</v>
      </c>
      <c r="J24" t="s">
        <v>153</v>
      </c>
    </row>
    <row r="25" spans="1:10" ht="12.75" hidden="1">
      <c r="A25" s="5"/>
      <c r="B25" s="8"/>
      <c r="C25">
        <f>MAX(C2:H21)</f>
        <v>100</v>
      </c>
      <c r="D25">
        <f>MIN(C2:H21)</f>
        <v>46</v>
      </c>
      <c r="I25">
        <f>(C25*(C25+1)-D25*(D25-1))/2</f>
        <v>4015</v>
      </c>
      <c r="J25" t="s">
        <v>154</v>
      </c>
    </row>
    <row r="26" spans="1:9" ht="12.75" hidden="1">
      <c r="A26" s="5"/>
      <c r="I26" s="8" t="str">
        <f>IF(I24=I25,"ok","CHECK")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8.8515625" style="8" customWidth="1"/>
    <col min="2" max="2" width="15.28125" style="8" bestFit="1" customWidth="1"/>
    <col min="3" max="3" width="24.57421875" style="8" bestFit="1" customWidth="1"/>
    <col min="4" max="4" width="14.28125" style="8" bestFit="1" customWidth="1"/>
    <col min="5" max="5" width="8.8515625" style="8" customWidth="1"/>
    <col min="6" max="6" width="6.421875" style="8" bestFit="1" customWidth="1"/>
    <col min="7" max="7" width="10.140625" style="8" customWidth="1"/>
    <col min="8" max="9" width="4.7109375" style="8" hidden="1" customWidth="1"/>
    <col min="10" max="16384" width="8.8515625" style="8" customWidth="1"/>
  </cols>
  <sheetData>
    <row r="1" spans="1:8" s="12" customFormat="1" ht="15">
      <c r="A1" s="12" t="s">
        <v>26</v>
      </c>
      <c r="B1" s="12" t="s">
        <v>198</v>
      </c>
      <c r="C1" s="12" t="s">
        <v>0</v>
      </c>
      <c r="D1" s="12" t="s">
        <v>1</v>
      </c>
      <c r="E1" s="12" t="s">
        <v>25</v>
      </c>
      <c r="F1" s="2" t="s">
        <v>129</v>
      </c>
      <c r="G1" s="3" t="s">
        <v>130</v>
      </c>
      <c r="H1" s="3"/>
    </row>
    <row r="2" spans="1:9" ht="12.75">
      <c r="A2" s="8">
        <v>1</v>
      </c>
      <c r="B2" s="8" t="s">
        <v>155</v>
      </c>
      <c r="C2" s="8" t="s">
        <v>6</v>
      </c>
      <c r="D2" s="8" t="s">
        <v>14</v>
      </c>
      <c r="E2" s="11">
        <v>0.012349537037037039</v>
      </c>
      <c r="F2" s="4">
        <v>60</v>
      </c>
      <c r="G2" s="4">
        <v>60</v>
      </c>
      <c r="H2" s="4">
        <v>60</v>
      </c>
      <c r="I2" s="8">
        <v>1</v>
      </c>
    </row>
    <row r="3" spans="1:9" ht="12.75">
      <c r="A3" s="8">
        <v>2</v>
      </c>
      <c r="B3" s="8" t="s">
        <v>156</v>
      </c>
      <c r="C3" s="8" t="s">
        <v>13</v>
      </c>
      <c r="D3" s="8" t="s">
        <v>2</v>
      </c>
      <c r="E3" s="11">
        <v>0.012511574074074073</v>
      </c>
      <c r="F3" s="4">
        <f aca="true" t="shared" si="0" ref="F3:F44">IF(I3=1,H2-1,"-")</f>
        <v>59</v>
      </c>
      <c r="G3" s="4">
        <f aca="true" t="shared" si="1" ref="G3:G44">MAX(G2-1,1)</f>
        <v>59</v>
      </c>
      <c r="H3" s="4">
        <f aca="true" t="shared" si="2" ref="H3:H45">IF(I3=1,H2-1,H2)</f>
        <v>59</v>
      </c>
      <c r="I3" s="8">
        <v>1</v>
      </c>
    </row>
    <row r="4" spans="1:9" ht="12.75">
      <c r="A4" s="8">
        <v>4</v>
      </c>
      <c r="B4" s="8" t="s">
        <v>157</v>
      </c>
      <c r="C4" s="8" t="s">
        <v>15</v>
      </c>
      <c r="D4" s="8" t="s">
        <v>14</v>
      </c>
      <c r="E4" s="11">
        <v>0.01298611111111111</v>
      </c>
      <c r="F4" s="4">
        <f t="shared" si="0"/>
        <v>58</v>
      </c>
      <c r="G4" s="4">
        <f t="shared" si="1"/>
        <v>58</v>
      </c>
      <c r="H4" s="4">
        <f t="shared" si="2"/>
        <v>58</v>
      </c>
      <c r="I4" s="8">
        <v>1</v>
      </c>
    </row>
    <row r="5" spans="1:9" ht="12.75">
      <c r="A5" s="8">
        <v>5</v>
      </c>
      <c r="B5" s="8" t="s">
        <v>158</v>
      </c>
      <c r="C5" s="8" t="s">
        <v>20</v>
      </c>
      <c r="D5" s="8" t="s">
        <v>2</v>
      </c>
      <c r="E5" s="11">
        <v>0.013333333333333334</v>
      </c>
      <c r="F5" s="4">
        <f t="shared" si="0"/>
        <v>57</v>
      </c>
      <c r="G5" s="4">
        <f t="shared" si="1"/>
        <v>57</v>
      </c>
      <c r="H5" s="4">
        <f t="shared" si="2"/>
        <v>57</v>
      </c>
      <c r="I5" s="8">
        <v>1</v>
      </c>
    </row>
    <row r="6" spans="1:9" ht="12.75">
      <c r="A6" s="8">
        <v>6</v>
      </c>
      <c r="B6" s="8" t="s">
        <v>159</v>
      </c>
      <c r="C6" s="8" t="s">
        <v>8</v>
      </c>
      <c r="D6" s="8" t="s">
        <v>5</v>
      </c>
      <c r="E6" s="11">
        <v>0.013842592592592594</v>
      </c>
      <c r="F6" s="4">
        <f t="shared" si="0"/>
        <v>56</v>
      </c>
      <c r="G6" s="4">
        <f t="shared" si="1"/>
        <v>56</v>
      </c>
      <c r="H6" s="4">
        <f t="shared" si="2"/>
        <v>56</v>
      </c>
      <c r="I6" s="8">
        <v>1</v>
      </c>
    </row>
    <row r="7" spans="1:9" ht="12.75">
      <c r="A7" s="8">
        <v>7</v>
      </c>
      <c r="B7" s="8" t="s">
        <v>160</v>
      </c>
      <c r="C7" s="8" t="s">
        <v>13</v>
      </c>
      <c r="D7" s="8" t="s">
        <v>5</v>
      </c>
      <c r="E7" s="11">
        <v>0.013854166666666666</v>
      </c>
      <c r="F7" s="4">
        <f t="shared" si="0"/>
        <v>55</v>
      </c>
      <c r="G7" s="4">
        <f t="shared" si="1"/>
        <v>55</v>
      </c>
      <c r="H7" s="4">
        <f t="shared" si="2"/>
        <v>55</v>
      </c>
      <c r="I7" s="8">
        <v>1</v>
      </c>
    </row>
    <row r="8" spans="1:9" ht="12.75">
      <c r="A8" s="8">
        <v>8</v>
      </c>
      <c r="B8" s="8" t="s">
        <v>161</v>
      </c>
      <c r="C8" s="8" t="s">
        <v>3</v>
      </c>
      <c r="D8" s="8" t="s">
        <v>7</v>
      </c>
      <c r="E8" s="11">
        <v>0.014050925925925927</v>
      </c>
      <c r="F8" s="4">
        <f t="shared" si="0"/>
        <v>54</v>
      </c>
      <c r="G8" s="4">
        <f t="shared" si="1"/>
        <v>54</v>
      </c>
      <c r="H8" s="4">
        <f t="shared" si="2"/>
        <v>54</v>
      </c>
      <c r="I8" s="8">
        <v>1</v>
      </c>
    </row>
    <row r="9" spans="1:9" ht="12.75">
      <c r="A9" s="8">
        <v>9</v>
      </c>
      <c r="B9" s="8" t="s">
        <v>162</v>
      </c>
      <c r="C9" s="8" t="s">
        <v>6</v>
      </c>
      <c r="D9" s="8" t="s">
        <v>7</v>
      </c>
      <c r="E9" s="11">
        <v>0.014074074074074074</v>
      </c>
      <c r="F9" s="4">
        <f t="shared" si="0"/>
        <v>53</v>
      </c>
      <c r="G9" s="4">
        <f t="shared" si="1"/>
        <v>53</v>
      </c>
      <c r="H9" s="4">
        <f t="shared" si="2"/>
        <v>53</v>
      </c>
      <c r="I9" s="8">
        <v>1</v>
      </c>
    </row>
    <row r="10" spans="1:9" ht="12.75">
      <c r="A10" s="8">
        <v>10</v>
      </c>
      <c r="B10" s="8" t="s">
        <v>163</v>
      </c>
      <c r="C10" s="8" t="s">
        <v>6</v>
      </c>
      <c r="D10" s="8" t="s">
        <v>5</v>
      </c>
      <c r="E10" s="11">
        <v>0.014085648148148151</v>
      </c>
      <c r="F10" s="4">
        <f t="shared" si="0"/>
        <v>52</v>
      </c>
      <c r="G10" s="4">
        <f t="shared" si="1"/>
        <v>52</v>
      </c>
      <c r="H10" s="4">
        <f t="shared" si="2"/>
        <v>52</v>
      </c>
      <c r="I10" s="8">
        <v>1</v>
      </c>
    </row>
    <row r="11" spans="1:9" ht="12.75">
      <c r="A11" s="8">
        <v>11</v>
      </c>
      <c r="B11" s="8" t="s">
        <v>164</v>
      </c>
      <c r="C11" s="8" t="s">
        <v>8</v>
      </c>
      <c r="D11" s="8" t="s">
        <v>5</v>
      </c>
      <c r="E11" s="11">
        <v>0.014340277777777776</v>
      </c>
      <c r="F11" s="4">
        <f t="shared" si="0"/>
        <v>51</v>
      </c>
      <c r="G11" s="4">
        <f t="shared" si="1"/>
        <v>51</v>
      </c>
      <c r="H11" s="4">
        <f t="shared" si="2"/>
        <v>51</v>
      </c>
      <c r="I11" s="8">
        <v>1</v>
      </c>
    </row>
    <row r="12" spans="1:9" ht="12.75">
      <c r="A12" s="8">
        <v>12</v>
      </c>
      <c r="B12" s="8" t="s">
        <v>165</v>
      </c>
      <c r="C12" s="8" t="s">
        <v>3</v>
      </c>
      <c r="D12" s="8" t="s">
        <v>4</v>
      </c>
      <c r="E12" s="11">
        <v>0.014398148148148148</v>
      </c>
      <c r="F12" s="4">
        <f t="shared" si="0"/>
        <v>50</v>
      </c>
      <c r="G12" s="4">
        <f t="shared" si="1"/>
        <v>50</v>
      </c>
      <c r="H12" s="4">
        <f t="shared" si="2"/>
        <v>50</v>
      </c>
      <c r="I12" s="8">
        <v>1</v>
      </c>
    </row>
    <row r="13" spans="1:9" ht="12.75">
      <c r="A13" s="8">
        <v>13</v>
      </c>
      <c r="B13" s="8" t="s">
        <v>166</v>
      </c>
      <c r="C13" s="8" t="s">
        <v>12</v>
      </c>
      <c r="D13" s="8" t="s">
        <v>5</v>
      </c>
      <c r="E13" s="11">
        <v>0.014513888888888889</v>
      </c>
      <c r="F13" s="4">
        <f t="shared" si="0"/>
        <v>49</v>
      </c>
      <c r="G13" s="4">
        <f t="shared" si="1"/>
        <v>49</v>
      </c>
      <c r="H13" s="4">
        <f t="shared" si="2"/>
        <v>49</v>
      </c>
      <c r="I13" s="8">
        <v>1</v>
      </c>
    </row>
    <row r="14" spans="1:9" ht="12.75">
      <c r="A14" s="8">
        <v>14</v>
      </c>
      <c r="B14" s="8" t="s">
        <v>167</v>
      </c>
      <c r="C14" s="8" t="s">
        <v>6</v>
      </c>
      <c r="D14" s="8" t="s">
        <v>10</v>
      </c>
      <c r="E14" s="11">
        <v>0.014525462962962964</v>
      </c>
      <c r="F14" s="4">
        <f t="shared" si="0"/>
        <v>48</v>
      </c>
      <c r="G14" s="4">
        <f t="shared" si="1"/>
        <v>48</v>
      </c>
      <c r="H14" s="4">
        <f t="shared" si="2"/>
        <v>48</v>
      </c>
      <c r="I14" s="8">
        <v>1</v>
      </c>
    </row>
    <row r="15" spans="1:9" ht="12.75">
      <c r="A15" s="8">
        <v>15</v>
      </c>
      <c r="B15" s="8" t="s">
        <v>168</v>
      </c>
      <c r="C15" s="8" t="s">
        <v>3</v>
      </c>
      <c r="D15" s="8" t="s">
        <v>17</v>
      </c>
      <c r="E15" s="11">
        <v>0.014571759259259258</v>
      </c>
      <c r="F15" s="4">
        <f t="shared" si="0"/>
        <v>47</v>
      </c>
      <c r="G15" s="4">
        <f t="shared" si="1"/>
        <v>47</v>
      </c>
      <c r="H15" s="4">
        <f t="shared" si="2"/>
        <v>47</v>
      </c>
      <c r="I15" s="8">
        <v>1</v>
      </c>
    </row>
    <row r="16" spans="1:9" ht="12.75">
      <c r="A16" s="8">
        <v>16</v>
      </c>
      <c r="B16" s="8" t="s">
        <v>169</v>
      </c>
      <c r="C16" s="8" t="s">
        <v>11</v>
      </c>
      <c r="D16" s="8" t="s">
        <v>7</v>
      </c>
      <c r="E16" s="11">
        <v>0.014606481481481482</v>
      </c>
      <c r="F16" s="4">
        <f t="shared" si="0"/>
        <v>46</v>
      </c>
      <c r="G16" s="4">
        <f t="shared" si="1"/>
        <v>46</v>
      </c>
      <c r="H16" s="4">
        <f t="shared" si="2"/>
        <v>46</v>
      </c>
      <c r="I16" s="8">
        <v>1</v>
      </c>
    </row>
    <row r="17" spans="1:8" ht="12.75">
      <c r="A17" s="8">
        <v>17</v>
      </c>
      <c r="B17" s="8" t="s">
        <v>170</v>
      </c>
      <c r="C17" s="8" t="s">
        <v>6</v>
      </c>
      <c r="D17" s="8" t="s">
        <v>7</v>
      </c>
      <c r="E17" s="11">
        <v>0.014652777777777778</v>
      </c>
      <c r="F17" s="4" t="str">
        <f t="shared" si="0"/>
        <v>-</v>
      </c>
      <c r="G17" s="4">
        <f t="shared" si="1"/>
        <v>45</v>
      </c>
      <c r="H17" s="4">
        <f t="shared" si="2"/>
        <v>46</v>
      </c>
    </row>
    <row r="18" spans="1:9" ht="12.75">
      <c r="A18" s="8">
        <v>18</v>
      </c>
      <c r="B18" s="8" t="s">
        <v>171</v>
      </c>
      <c r="C18" s="8" t="s">
        <v>11</v>
      </c>
      <c r="D18" s="8" t="s">
        <v>2</v>
      </c>
      <c r="E18" s="11">
        <v>0.014675925925925926</v>
      </c>
      <c r="F18" s="4">
        <f t="shared" si="0"/>
        <v>45</v>
      </c>
      <c r="G18" s="4">
        <f t="shared" si="1"/>
        <v>44</v>
      </c>
      <c r="H18" s="4">
        <f t="shared" si="2"/>
        <v>45</v>
      </c>
      <c r="I18" s="8">
        <v>1</v>
      </c>
    </row>
    <row r="19" spans="1:8" ht="12.75">
      <c r="A19" s="8">
        <v>19</v>
      </c>
      <c r="B19" s="8" t="s">
        <v>172</v>
      </c>
      <c r="C19" s="8" t="s">
        <v>6</v>
      </c>
      <c r="D19" s="8" t="s">
        <v>10</v>
      </c>
      <c r="E19" s="11">
        <v>0.014722222222222222</v>
      </c>
      <c r="F19" s="4" t="str">
        <f t="shared" si="0"/>
        <v>-</v>
      </c>
      <c r="G19" s="4">
        <f t="shared" si="1"/>
        <v>43</v>
      </c>
      <c r="H19" s="4">
        <f t="shared" si="2"/>
        <v>45</v>
      </c>
    </row>
    <row r="20" spans="1:9" ht="12.75">
      <c r="A20" s="8">
        <v>20</v>
      </c>
      <c r="B20" s="8" t="s">
        <v>173</v>
      </c>
      <c r="C20" s="8" t="s">
        <v>9</v>
      </c>
      <c r="D20" s="8" t="s">
        <v>2</v>
      </c>
      <c r="E20" s="11">
        <v>0.014780092592592595</v>
      </c>
      <c r="F20" s="4">
        <f t="shared" si="0"/>
        <v>44</v>
      </c>
      <c r="G20" s="4">
        <f t="shared" si="1"/>
        <v>42</v>
      </c>
      <c r="H20" s="4">
        <f t="shared" si="2"/>
        <v>44</v>
      </c>
      <c r="I20" s="8">
        <v>1</v>
      </c>
    </row>
    <row r="21" spans="1:9" ht="12.75">
      <c r="A21" s="8">
        <v>21</v>
      </c>
      <c r="B21" s="8" t="s">
        <v>174</v>
      </c>
      <c r="C21" s="8" t="s">
        <v>12</v>
      </c>
      <c r="D21" s="8" t="s">
        <v>5</v>
      </c>
      <c r="E21" s="11">
        <v>0.014895833333333332</v>
      </c>
      <c r="F21" s="4">
        <f t="shared" si="0"/>
        <v>43</v>
      </c>
      <c r="G21" s="4">
        <f t="shared" si="1"/>
        <v>41</v>
      </c>
      <c r="H21" s="4">
        <f t="shared" si="2"/>
        <v>43</v>
      </c>
      <c r="I21" s="8">
        <v>1</v>
      </c>
    </row>
    <row r="22" spans="1:9" ht="12.75">
      <c r="A22" s="8">
        <v>22</v>
      </c>
      <c r="B22" s="8" t="s">
        <v>175</v>
      </c>
      <c r="C22" s="8" t="s">
        <v>15</v>
      </c>
      <c r="D22" s="8" t="s">
        <v>2</v>
      </c>
      <c r="E22" s="11">
        <v>0.014988425925925926</v>
      </c>
      <c r="F22" s="4">
        <f t="shared" si="0"/>
        <v>42</v>
      </c>
      <c r="G22" s="4">
        <f t="shared" si="1"/>
        <v>40</v>
      </c>
      <c r="H22" s="4">
        <f t="shared" si="2"/>
        <v>42</v>
      </c>
      <c r="I22" s="8">
        <v>1</v>
      </c>
    </row>
    <row r="23" spans="1:9" ht="12.75">
      <c r="A23" s="8">
        <v>23</v>
      </c>
      <c r="B23" s="8" t="s">
        <v>176</v>
      </c>
      <c r="C23" s="8" t="s">
        <v>11</v>
      </c>
      <c r="D23" s="8" t="s">
        <v>10</v>
      </c>
      <c r="E23" s="11">
        <v>0.01513888888888889</v>
      </c>
      <c r="F23" s="4">
        <f t="shared" si="0"/>
        <v>41</v>
      </c>
      <c r="G23" s="4">
        <f t="shared" si="1"/>
        <v>39</v>
      </c>
      <c r="H23" s="4">
        <f t="shared" si="2"/>
        <v>41</v>
      </c>
      <c r="I23" s="8">
        <v>1</v>
      </c>
    </row>
    <row r="24" spans="1:8" ht="12.75">
      <c r="A24" s="8">
        <v>24</v>
      </c>
      <c r="B24" s="8" t="s">
        <v>177</v>
      </c>
      <c r="C24" s="8" t="s">
        <v>6</v>
      </c>
      <c r="D24" s="8" t="s">
        <v>7</v>
      </c>
      <c r="E24" s="11">
        <v>0.01513888888888889</v>
      </c>
      <c r="F24" s="4" t="str">
        <f t="shared" si="0"/>
        <v>-</v>
      </c>
      <c r="G24" s="4">
        <f t="shared" si="1"/>
        <v>38</v>
      </c>
      <c r="H24" s="4">
        <f t="shared" si="2"/>
        <v>41</v>
      </c>
    </row>
    <row r="25" spans="1:9" ht="12.75">
      <c r="A25" s="8">
        <v>25</v>
      </c>
      <c r="B25" s="8" t="s">
        <v>178</v>
      </c>
      <c r="C25" s="8" t="s">
        <v>8</v>
      </c>
      <c r="D25" s="8" t="s">
        <v>7</v>
      </c>
      <c r="E25" s="11">
        <v>0.015381944444444443</v>
      </c>
      <c r="F25" s="4">
        <f t="shared" si="0"/>
        <v>40</v>
      </c>
      <c r="G25" s="4">
        <f t="shared" si="1"/>
        <v>37</v>
      </c>
      <c r="H25" s="4">
        <f t="shared" si="2"/>
        <v>40</v>
      </c>
      <c r="I25" s="8">
        <v>1</v>
      </c>
    </row>
    <row r="26" spans="1:9" ht="12.75">
      <c r="A26" s="8">
        <v>26</v>
      </c>
      <c r="B26" s="8" t="s">
        <v>179</v>
      </c>
      <c r="C26" s="8" t="s">
        <v>8</v>
      </c>
      <c r="D26" s="8" t="s">
        <v>2</v>
      </c>
      <c r="E26" s="11">
        <v>0.01545138888888889</v>
      </c>
      <c r="F26" s="4">
        <f t="shared" si="0"/>
        <v>39</v>
      </c>
      <c r="G26" s="4">
        <f t="shared" si="1"/>
        <v>36</v>
      </c>
      <c r="H26" s="4">
        <f t="shared" si="2"/>
        <v>39</v>
      </c>
      <c r="I26" s="8">
        <v>1</v>
      </c>
    </row>
    <row r="27" spans="1:9" ht="12.75">
      <c r="A27" s="8">
        <v>27</v>
      </c>
      <c r="B27" s="8" t="s">
        <v>180</v>
      </c>
      <c r="C27" s="8" t="s">
        <v>9</v>
      </c>
      <c r="D27" s="8" t="s">
        <v>2</v>
      </c>
      <c r="E27" s="11">
        <v>0.015520833333333333</v>
      </c>
      <c r="F27" s="4">
        <f t="shared" si="0"/>
        <v>38</v>
      </c>
      <c r="G27" s="4">
        <f t="shared" si="1"/>
        <v>35</v>
      </c>
      <c r="H27" s="4">
        <f t="shared" si="2"/>
        <v>38</v>
      </c>
      <c r="I27" s="8">
        <v>1</v>
      </c>
    </row>
    <row r="28" spans="1:9" ht="12.75">
      <c r="A28" s="8">
        <v>28</v>
      </c>
      <c r="B28" s="8" t="s">
        <v>181</v>
      </c>
      <c r="C28" s="8" t="s">
        <v>3</v>
      </c>
      <c r="D28" s="8" t="s">
        <v>7</v>
      </c>
      <c r="E28" s="11">
        <v>0.01554398148148148</v>
      </c>
      <c r="F28" s="4">
        <f t="shared" si="0"/>
        <v>37</v>
      </c>
      <c r="G28" s="4">
        <f t="shared" si="1"/>
        <v>34</v>
      </c>
      <c r="H28" s="4">
        <f t="shared" si="2"/>
        <v>37</v>
      </c>
      <c r="I28" s="8">
        <v>1</v>
      </c>
    </row>
    <row r="29" spans="1:8" ht="12.75">
      <c r="A29" s="8">
        <v>29</v>
      </c>
      <c r="B29" s="8" t="s">
        <v>182</v>
      </c>
      <c r="C29" s="8" t="s">
        <v>6</v>
      </c>
      <c r="D29" s="8" t="s">
        <v>5</v>
      </c>
      <c r="E29" s="11">
        <v>0.015555555555555553</v>
      </c>
      <c r="F29" s="4" t="str">
        <f t="shared" si="0"/>
        <v>-</v>
      </c>
      <c r="G29" s="4">
        <f t="shared" si="1"/>
        <v>33</v>
      </c>
      <c r="H29" s="4">
        <f t="shared" si="2"/>
        <v>37</v>
      </c>
    </row>
    <row r="30" spans="1:9" ht="12.75">
      <c r="A30" s="8">
        <v>30</v>
      </c>
      <c r="B30" s="8" t="s">
        <v>183</v>
      </c>
      <c r="C30" s="8" t="s">
        <v>18</v>
      </c>
      <c r="D30" s="8" t="s">
        <v>5</v>
      </c>
      <c r="E30" s="11">
        <v>0.01570601851851852</v>
      </c>
      <c r="F30" s="4">
        <f t="shared" si="0"/>
        <v>36</v>
      </c>
      <c r="G30" s="4">
        <f t="shared" si="1"/>
        <v>32</v>
      </c>
      <c r="H30" s="4">
        <f t="shared" si="2"/>
        <v>36</v>
      </c>
      <c r="I30" s="8">
        <v>1</v>
      </c>
    </row>
    <row r="31" spans="1:8" ht="12.75">
      <c r="A31" s="8">
        <v>31</v>
      </c>
      <c r="B31" s="8" t="s">
        <v>184</v>
      </c>
      <c r="C31" s="8" t="s">
        <v>6</v>
      </c>
      <c r="D31" s="8" t="s">
        <v>10</v>
      </c>
      <c r="E31" s="11">
        <v>0.01582175925925926</v>
      </c>
      <c r="F31" s="4" t="str">
        <f t="shared" si="0"/>
        <v>-</v>
      </c>
      <c r="G31" s="4">
        <f t="shared" si="1"/>
        <v>31</v>
      </c>
      <c r="H31" s="4">
        <f t="shared" si="2"/>
        <v>36</v>
      </c>
    </row>
    <row r="32" spans="1:9" ht="12.75">
      <c r="A32" s="8">
        <v>32</v>
      </c>
      <c r="B32" s="8" t="s">
        <v>185</v>
      </c>
      <c r="C32" s="8" t="s">
        <v>13</v>
      </c>
      <c r="D32" s="8" t="s">
        <v>17</v>
      </c>
      <c r="E32" s="11">
        <v>0.015856481481481482</v>
      </c>
      <c r="F32" s="4">
        <f t="shared" si="0"/>
        <v>35</v>
      </c>
      <c r="G32" s="4">
        <f t="shared" si="1"/>
        <v>30</v>
      </c>
      <c r="H32" s="4">
        <f t="shared" si="2"/>
        <v>35</v>
      </c>
      <c r="I32" s="8">
        <v>1</v>
      </c>
    </row>
    <row r="33" spans="1:8" ht="12.75">
      <c r="A33" s="8">
        <v>33</v>
      </c>
      <c r="B33" s="8" t="s">
        <v>186</v>
      </c>
      <c r="C33" s="8" t="s">
        <v>8</v>
      </c>
      <c r="D33" s="8" t="s">
        <v>14</v>
      </c>
      <c r="E33" s="11">
        <v>0.015914351851851853</v>
      </c>
      <c r="F33" s="4" t="str">
        <f t="shared" si="0"/>
        <v>-</v>
      </c>
      <c r="G33" s="4">
        <f t="shared" si="1"/>
        <v>29</v>
      </c>
      <c r="H33" s="4">
        <f t="shared" si="2"/>
        <v>35</v>
      </c>
    </row>
    <row r="34" spans="1:9" ht="12.75">
      <c r="A34" s="8">
        <v>34</v>
      </c>
      <c r="B34" s="8" t="s">
        <v>187</v>
      </c>
      <c r="C34" s="8" t="s">
        <v>9</v>
      </c>
      <c r="D34" s="8" t="s">
        <v>17</v>
      </c>
      <c r="E34" s="11">
        <v>0.016041666666666666</v>
      </c>
      <c r="F34" s="4">
        <f t="shared" si="0"/>
        <v>34</v>
      </c>
      <c r="G34" s="4">
        <f t="shared" si="1"/>
        <v>28</v>
      </c>
      <c r="H34" s="4">
        <f t="shared" si="2"/>
        <v>34</v>
      </c>
      <c r="I34" s="8">
        <v>1</v>
      </c>
    </row>
    <row r="35" spans="1:8" ht="12.75">
      <c r="A35" s="8">
        <v>35</v>
      </c>
      <c r="B35" s="8" t="s">
        <v>188</v>
      </c>
      <c r="C35" s="8" t="s">
        <v>6</v>
      </c>
      <c r="D35" s="8" t="s">
        <v>10</v>
      </c>
      <c r="E35" s="11">
        <v>0.01605324074074074</v>
      </c>
      <c r="F35" s="4" t="str">
        <f t="shared" si="0"/>
        <v>-</v>
      </c>
      <c r="G35" s="4">
        <f t="shared" si="1"/>
        <v>27</v>
      </c>
      <c r="H35" s="4">
        <f t="shared" si="2"/>
        <v>34</v>
      </c>
    </row>
    <row r="36" spans="1:8" ht="12.75">
      <c r="A36" s="8">
        <v>36</v>
      </c>
      <c r="B36" s="8" t="s">
        <v>189</v>
      </c>
      <c r="C36" s="8" t="s">
        <v>6</v>
      </c>
      <c r="D36" s="8" t="s">
        <v>7</v>
      </c>
      <c r="E36" s="11">
        <v>0.01638888888888889</v>
      </c>
      <c r="F36" s="4" t="str">
        <f t="shared" si="0"/>
        <v>-</v>
      </c>
      <c r="G36" s="4">
        <f t="shared" si="1"/>
        <v>26</v>
      </c>
      <c r="H36" s="4">
        <f t="shared" si="2"/>
        <v>34</v>
      </c>
    </row>
    <row r="37" spans="1:8" ht="12.75">
      <c r="A37" s="8">
        <v>37</v>
      </c>
      <c r="B37" s="8" t="s">
        <v>190</v>
      </c>
      <c r="C37" s="8" t="s">
        <v>6</v>
      </c>
      <c r="D37" s="8" t="s">
        <v>7</v>
      </c>
      <c r="E37" s="11">
        <v>0.01644675925925926</v>
      </c>
      <c r="F37" s="4" t="str">
        <f t="shared" si="0"/>
        <v>-</v>
      </c>
      <c r="G37" s="4">
        <f t="shared" si="1"/>
        <v>25</v>
      </c>
      <c r="H37" s="4">
        <f t="shared" si="2"/>
        <v>34</v>
      </c>
    </row>
    <row r="38" spans="1:8" ht="12.75">
      <c r="A38" s="8">
        <v>38</v>
      </c>
      <c r="B38" s="8" t="s">
        <v>191</v>
      </c>
      <c r="C38" s="8" t="s">
        <v>6</v>
      </c>
      <c r="D38" s="8" t="s">
        <v>7</v>
      </c>
      <c r="E38" s="11">
        <v>0.016620370370370372</v>
      </c>
      <c r="F38" s="4" t="str">
        <f t="shared" si="0"/>
        <v>-</v>
      </c>
      <c r="G38" s="4">
        <f t="shared" si="1"/>
        <v>24</v>
      </c>
      <c r="H38" s="4">
        <f t="shared" si="2"/>
        <v>34</v>
      </c>
    </row>
    <row r="39" spans="1:8" ht="12.75">
      <c r="A39" s="8">
        <v>39</v>
      </c>
      <c r="B39" s="8" t="s">
        <v>192</v>
      </c>
      <c r="C39" s="8" t="s">
        <v>6</v>
      </c>
      <c r="D39" s="8" t="s">
        <v>10</v>
      </c>
      <c r="E39" s="11">
        <v>0.016689814814814817</v>
      </c>
      <c r="F39" s="4" t="str">
        <f t="shared" si="0"/>
        <v>-</v>
      </c>
      <c r="G39" s="4">
        <f t="shared" si="1"/>
        <v>23</v>
      </c>
      <c r="H39" s="4">
        <f t="shared" si="2"/>
        <v>34</v>
      </c>
    </row>
    <row r="40" spans="1:9" ht="12.75">
      <c r="A40" s="8">
        <v>40</v>
      </c>
      <c r="B40" s="8" t="s">
        <v>193</v>
      </c>
      <c r="C40" s="8" t="s">
        <v>13</v>
      </c>
      <c r="D40" s="8" t="s">
        <v>14</v>
      </c>
      <c r="E40" s="11">
        <v>0.01741898148148148</v>
      </c>
      <c r="F40" s="4">
        <f t="shared" si="0"/>
        <v>33</v>
      </c>
      <c r="G40" s="4">
        <f t="shared" si="1"/>
        <v>22</v>
      </c>
      <c r="H40" s="4">
        <f t="shared" si="2"/>
        <v>33</v>
      </c>
      <c r="I40" s="8">
        <v>1</v>
      </c>
    </row>
    <row r="41" spans="1:8" ht="12.75">
      <c r="A41" s="8">
        <v>41</v>
      </c>
      <c r="B41" s="8" t="s">
        <v>194</v>
      </c>
      <c r="C41" s="8" t="s">
        <v>13</v>
      </c>
      <c r="D41" s="8" t="s">
        <v>17</v>
      </c>
      <c r="E41" s="11">
        <v>0.017777777777777778</v>
      </c>
      <c r="F41" s="4" t="str">
        <f t="shared" si="0"/>
        <v>-</v>
      </c>
      <c r="G41" s="4">
        <f t="shared" si="1"/>
        <v>21</v>
      </c>
      <c r="H41" s="4">
        <f t="shared" si="2"/>
        <v>33</v>
      </c>
    </row>
    <row r="42" spans="1:9" ht="12.75">
      <c r="A42" s="8">
        <v>42</v>
      </c>
      <c r="B42" s="8" t="s">
        <v>195</v>
      </c>
      <c r="C42" s="8" t="s">
        <v>15</v>
      </c>
      <c r="D42" s="8" t="s">
        <v>5</v>
      </c>
      <c r="E42" s="11">
        <v>0.017858796296296296</v>
      </c>
      <c r="F42" s="4">
        <f t="shared" si="0"/>
        <v>32</v>
      </c>
      <c r="G42" s="4">
        <f t="shared" si="1"/>
        <v>20</v>
      </c>
      <c r="H42" s="4">
        <f t="shared" si="2"/>
        <v>32</v>
      </c>
      <c r="I42" s="8">
        <v>1</v>
      </c>
    </row>
    <row r="43" spans="1:8" ht="12.75">
      <c r="A43" s="8">
        <v>43</v>
      </c>
      <c r="B43" s="8" t="s">
        <v>196</v>
      </c>
      <c r="C43" s="8" t="s">
        <v>13</v>
      </c>
      <c r="D43" s="8" t="s">
        <v>5</v>
      </c>
      <c r="E43" s="11">
        <v>0.017997685185185186</v>
      </c>
      <c r="F43" s="4" t="str">
        <f t="shared" si="0"/>
        <v>-</v>
      </c>
      <c r="G43" s="4">
        <f t="shared" si="1"/>
        <v>19</v>
      </c>
      <c r="H43" s="4">
        <f t="shared" si="2"/>
        <v>32</v>
      </c>
    </row>
    <row r="44" spans="1:8" ht="12.75">
      <c r="A44" s="8">
        <v>44</v>
      </c>
      <c r="B44" s="8" t="s">
        <v>197</v>
      </c>
      <c r="C44" s="8" t="s">
        <v>8</v>
      </c>
      <c r="D44" s="8" t="s">
        <v>7</v>
      </c>
      <c r="E44" s="11">
        <v>0.018877314814814816</v>
      </c>
      <c r="F44" s="4" t="str">
        <f t="shared" si="0"/>
        <v>-</v>
      </c>
      <c r="G44" s="4">
        <f t="shared" si="1"/>
        <v>18</v>
      </c>
      <c r="H44" s="4">
        <f t="shared" si="2"/>
        <v>32</v>
      </c>
    </row>
    <row r="45" spans="5:9" ht="12.75">
      <c r="E45" s="11"/>
      <c r="F45" s="4"/>
      <c r="G45" s="4"/>
      <c r="H45" s="4">
        <f t="shared" si="2"/>
        <v>31</v>
      </c>
      <c r="I45" s="8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5" t="s">
        <v>26</v>
      </c>
      <c r="B1" s="5" t="s">
        <v>0</v>
      </c>
      <c r="C1" s="6" t="s">
        <v>131</v>
      </c>
      <c r="D1" s="6"/>
      <c r="E1" s="6"/>
      <c r="F1" s="6"/>
      <c r="G1" s="5" t="s">
        <v>132</v>
      </c>
    </row>
    <row r="2" spans="1:7" ht="12.75">
      <c r="A2" s="5">
        <v>1</v>
      </c>
      <c r="B2" s="7" t="s">
        <v>133</v>
      </c>
      <c r="C2" s="8">
        <v>60</v>
      </c>
      <c r="D2" s="8">
        <v>53</v>
      </c>
      <c r="E2" s="8">
        <v>52</v>
      </c>
      <c r="F2" s="8">
        <v>48</v>
      </c>
      <c r="G2" s="5">
        <f aca="true" t="shared" si="0" ref="G2:G21">SUM(C2:F2)</f>
        <v>213</v>
      </c>
    </row>
    <row r="3" spans="1:7" ht="12.75">
      <c r="A3" s="5">
        <v>2</v>
      </c>
      <c r="B3" s="7" t="s">
        <v>135</v>
      </c>
      <c r="C3" s="8">
        <v>54</v>
      </c>
      <c r="D3" s="8">
        <v>50</v>
      </c>
      <c r="E3" s="8">
        <v>47</v>
      </c>
      <c r="F3" s="8">
        <v>37</v>
      </c>
      <c r="G3" s="5">
        <f t="shared" si="0"/>
        <v>188</v>
      </c>
    </row>
    <row r="4" spans="1:7" ht="12.75">
      <c r="A4" s="5">
        <v>3</v>
      </c>
      <c r="B4" s="7" t="s">
        <v>134</v>
      </c>
      <c r="C4" s="8">
        <v>56</v>
      </c>
      <c r="D4" s="8">
        <v>51</v>
      </c>
      <c r="E4" s="8">
        <v>40</v>
      </c>
      <c r="F4" s="8">
        <v>39</v>
      </c>
      <c r="G4" s="5">
        <f t="shared" si="0"/>
        <v>186</v>
      </c>
    </row>
    <row r="5" spans="1:7" ht="12.75">
      <c r="A5" s="5">
        <v>4</v>
      </c>
      <c r="B5" s="7" t="s">
        <v>13</v>
      </c>
      <c r="C5" s="8">
        <v>59</v>
      </c>
      <c r="D5" s="8">
        <v>55</v>
      </c>
      <c r="E5" s="8">
        <v>35</v>
      </c>
      <c r="F5" s="8">
        <v>33</v>
      </c>
      <c r="G5" s="5">
        <f t="shared" si="0"/>
        <v>182</v>
      </c>
    </row>
    <row r="6" spans="1:7" ht="12.75">
      <c r="A6" s="5">
        <v>5</v>
      </c>
      <c r="B6" s="7" t="s">
        <v>15</v>
      </c>
      <c r="C6" s="8">
        <v>58</v>
      </c>
      <c r="D6" s="8">
        <v>42</v>
      </c>
      <c r="E6" s="8">
        <v>32</v>
      </c>
      <c r="F6" s="8"/>
      <c r="G6" s="5">
        <f t="shared" si="0"/>
        <v>132</v>
      </c>
    </row>
    <row r="7" spans="1:7" ht="12.75">
      <c r="A7" s="5" t="s">
        <v>203</v>
      </c>
      <c r="B7" s="7" t="s">
        <v>137</v>
      </c>
      <c r="C7" s="8">
        <v>46</v>
      </c>
      <c r="D7" s="8">
        <v>45</v>
      </c>
      <c r="E7" s="8">
        <v>41</v>
      </c>
      <c r="F7" s="8"/>
      <c r="G7" s="5">
        <f t="shared" si="0"/>
        <v>132</v>
      </c>
    </row>
    <row r="8" spans="1:7" ht="12.75">
      <c r="A8" s="5">
        <v>7</v>
      </c>
      <c r="B8" s="7" t="s">
        <v>138</v>
      </c>
      <c r="C8" s="8">
        <v>44</v>
      </c>
      <c r="D8" s="8">
        <v>38</v>
      </c>
      <c r="E8" s="8">
        <v>34</v>
      </c>
      <c r="F8" s="8"/>
      <c r="G8" s="5">
        <f t="shared" si="0"/>
        <v>116</v>
      </c>
    </row>
    <row r="9" spans="1:7" ht="12.75">
      <c r="A9" s="5">
        <v>8</v>
      </c>
      <c r="B9" s="7" t="s">
        <v>136</v>
      </c>
      <c r="C9" s="8">
        <v>49</v>
      </c>
      <c r="D9" s="8">
        <v>43</v>
      </c>
      <c r="E9" s="8"/>
      <c r="F9" s="8"/>
      <c r="G9" s="5">
        <f t="shared" si="0"/>
        <v>92</v>
      </c>
    </row>
    <row r="10" spans="1:7" ht="12.75">
      <c r="A10" s="5">
        <v>9</v>
      </c>
      <c r="B10" s="7" t="s">
        <v>139</v>
      </c>
      <c r="C10" s="8">
        <v>57</v>
      </c>
      <c r="D10" s="8"/>
      <c r="E10" s="8"/>
      <c r="F10" s="8"/>
      <c r="G10" s="5">
        <f t="shared" si="0"/>
        <v>57</v>
      </c>
    </row>
    <row r="11" spans="1:7" ht="12.75">
      <c r="A11" s="5">
        <v>10</v>
      </c>
      <c r="B11" s="7" t="s">
        <v>18</v>
      </c>
      <c r="C11" s="8">
        <v>36</v>
      </c>
      <c r="D11" s="8"/>
      <c r="E11" s="8"/>
      <c r="F11" s="8"/>
      <c r="G11" s="5">
        <f t="shared" si="0"/>
        <v>36</v>
      </c>
    </row>
    <row r="12" spans="1:7" ht="12.75">
      <c r="A12" s="5" t="s">
        <v>143</v>
      </c>
      <c r="B12" s="7" t="s">
        <v>144</v>
      </c>
      <c r="C12" s="8"/>
      <c r="D12" s="8"/>
      <c r="E12" s="8"/>
      <c r="F12" s="8"/>
      <c r="G12" s="5">
        <f t="shared" si="0"/>
        <v>0</v>
      </c>
    </row>
    <row r="13" spans="1:7" ht="12.75">
      <c r="A13" s="5" t="s">
        <v>143</v>
      </c>
      <c r="B13" s="7" t="s">
        <v>145</v>
      </c>
      <c r="C13" s="8"/>
      <c r="D13" s="8"/>
      <c r="E13" s="8"/>
      <c r="F13" s="8"/>
      <c r="G13" s="5">
        <f t="shared" si="0"/>
        <v>0</v>
      </c>
    </row>
    <row r="14" spans="1:7" ht="12.75">
      <c r="A14" s="5" t="s">
        <v>143</v>
      </c>
      <c r="B14" s="7" t="s">
        <v>140</v>
      </c>
      <c r="C14" s="8"/>
      <c r="D14" s="8"/>
      <c r="E14" s="8"/>
      <c r="F14" s="8"/>
      <c r="G14" s="5">
        <f t="shared" si="0"/>
        <v>0</v>
      </c>
    </row>
    <row r="15" spans="1:7" ht="12.75">
      <c r="A15" s="5" t="s">
        <v>143</v>
      </c>
      <c r="B15" s="7" t="s">
        <v>146</v>
      </c>
      <c r="C15" s="8"/>
      <c r="D15" s="8"/>
      <c r="E15" s="8"/>
      <c r="F15" s="8"/>
      <c r="G15" s="5">
        <f t="shared" si="0"/>
        <v>0</v>
      </c>
    </row>
    <row r="16" spans="1:7" ht="12.75">
      <c r="A16" s="5" t="s">
        <v>143</v>
      </c>
      <c r="B16" s="7" t="s">
        <v>147</v>
      </c>
      <c r="C16" s="8"/>
      <c r="D16" s="8"/>
      <c r="E16" s="8"/>
      <c r="F16" s="8"/>
      <c r="G16" s="5">
        <f t="shared" si="0"/>
        <v>0</v>
      </c>
    </row>
    <row r="17" spans="1:7" ht="12.75">
      <c r="A17" s="5" t="s">
        <v>143</v>
      </c>
      <c r="B17" s="7" t="s">
        <v>148</v>
      </c>
      <c r="C17" s="8"/>
      <c r="D17" s="8"/>
      <c r="E17" s="8"/>
      <c r="F17" s="8"/>
      <c r="G17" s="5">
        <f t="shared" si="0"/>
        <v>0</v>
      </c>
    </row>
    <row r="18" spans="1:7" ht="12.75">
      <c r="A18" s="5" t="s">
        <v>143</v>
      </c>
      <c r="B18" s="7" t="s">
        <v>149</v>
      </c>
      <c r="C18" s="8"/>
      <c r="D18" s="8"/>
      <c r="E18" s="8"/>
      <c r="F18" s="8"/>
      <c r="G18" s="5">
        <f t="shared" si="0"/>
        <v>0</v>
      </c>
    </row>
    <row r="19" spans="1:7" ht="12" customHeight="1">
      <c r="A19" s="5" t="s">
        <v>143</v>
      </c>
      <c r="B19" s="7" t="s">
        <v>150</v>
      </c>
      <c r="C19" s="8"/>
      <c r="D19" s="8"/>
      <c r="E19" s="8"/>
      <c r="F19" s="8"/>
      <c r="G19" s="5">
        <f t="shared" si="0"/>
        <v>0</v>
      </c>
    </row>
    <row r="20" spans="1:7" ht="12.75">
      <c r="A20" s="5" t="s">
        <v>143</v>
      </c>
      <c r="B20" s="7" t="s">
        <v>142</v>
      </c>
      <c r="C20" s="8"/>
      <c r="D20" s="8"/>
      <c r="E20" s="8"/>
      <c r="F20" s="8"/>
      <c r="G20" s="5">
        <f t="shared" si="0"/>
        <v>0</v>
      </c>
    </row>
    <row r="21" spans="1:7" ht="12.75">
      <c r="A21" s="5" t="s">
        <v>143</v>
      </c>
      <c r="B21" s="7" t="s">
        <v>141</v>
      </c>
      <c r="C21" s="8"/>
      <c r="D21" s="8"/>
      <c r="E21" s="8"/>
      <c r="F21" s="8"/>
      <c r="G21" s="5">
        <f t="shared" si="0"/>
        <v>0</v>
      </c>
    </row>
    <row r="22" spans="1:7" ht="12.75">
      <c r="A22" s="5"/>
      <c r="B22" s="7"/>
      <c r="C22" s="8"/>
      <c r="D22" s="8"/>
      <c r="E22" s="8"/>
      <c r="F22" s="8"/>
      <c r="G22" s="5"/>
    </row>
    <row r="23" spans="1:7" ht="12.75" hidden="1">
      <c r="A23" s="5"/>
      <c r="B23" s="7"/>
      <c r="C23" t="s">
        <v>151</v>
      </c>
      <c r="G23" s="8"/>
    </row>
    <row r="24" spans="1:8" ht="12.75" hidden="1">
      <c r="A24" s="5"/>
      <c r="B24" s="7"/>
      <c r="C24" t="s">
        <v>22</v>
      </c>
      <c r="D24" t="s">
        <v>152</v>
      </c>
      <c r="G24" s="8">
        <f>SUM(G2:G21)</f>
        <v>1334</v>
      </c>
      <c r="H24" t="s">
        <v>153</v>
      </c>
    </row>
    <row r="25" spans="1:8" ht="12.75" hidden="1">
      <c r="A25" s="5"/>
      <c r="B25" s="7"/>
      <c r="C25" s="8">
        <f>MAX(C2:F19)</f>
        <v>60</v>
      </c>
      <c r="D25" s="8">
        <f>MIN(C1:F19)</f>
        <v>32</v>
      </c>
      <c r="G25" s="8">
        <f>(C25*(C25+1)-D25*(D25-1))/2</f>
        <v>1334</v>
      </c>
      <c r="H25" t="s">
        <v>154</v>
      </c>
    </row>
    <row r="26" ht="12.75" hidden="1">
      <c r="G26" s="8" t="str">
        <f>IF(G24=G25,"ok","CHECK")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2014-05-28T11:02:43Z</cp:lastPrinted>
  <dcterms:created xsi:type="dcterms:W3CDTF">2014-05-23T22:08:44Z</dcterms:created>
  <dcterms:modified xsi:type="dcterms:W3CDTF">2014-06-18T21:04:36Z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78328411</vt:i4>
  </property>
  <property fmtid="{D5CDD505-2E9C-101B-9397-08002B2CF9AE}" pid="3" name="_NewReviewCycle">
    <vt:lpwstr/>
  </property>
  <property fmtid="{D5CDD505-2E9C-101B-9397-08002B2CF9AE}" pid="4" name="_EmailSubject">
    <vt:lpwstr>Cheshire RRGP - amended results from Christleton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