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0" yWindow="-45" windowWidth="10200" windowHeight="7770" activeTab="1"/>
  </bookViews>
  <sheets>
    <sheet name="Men" sheetId="2" r:id="rId1"/>
    <sheet name="Men teams" sheetId="3" r:id="rId2"/>
    <sheet name="Women" sheetId="4" r:id="rId3"/>
    <sheet name="Women teams" sheetId="5" r:id="rId4"/>
    <sheet name="Raw data" sheetId="1" r:id="rId5"/>
  </sheets>
  <definedNames>
    <definedName name="_xlnm._FilterDatabase" localSheetId="0" hidden="1">Men!$A$1:$J$400</definedName>
    <definedName name="_xlnm._FilterDatabase" localSheetId="2" hidden="1">Women!$A$1:$T$646</definedName>
  </definedNames>
  <calcPr calcId="145621"/>
</workbook>
</file>

<file path=xl/calcChain.xml><?xml version="1.0" encoding="utf-8"?>
<calcChain xmlns="http://schemas.openxmlformats.org/spreadsheetml/2006/main">
  <c r="F28" i="2" l="1"/>
  <c r="F34" i="2"/>
  <c r="F36" i="2"/>
  <c r="F37" i="2"/>
  <c r="F38" i="2"/>
  <c r="F39" i="2"/>
  <c r="F40" i="2"/>
  <c r="F42" i="2"/>
  <c r="F45" i="2"/>
  <c r="F46" i="2"/>
  <c r="F53" i="2"/>
  <c r="F54" i="2"/>
  <c r="F56" i="2"/>
  <c r="F57" i="2"/>
  <c r="F58" i="2"/>
  <c r="F60" i="2"/>
  <c r="F62" i="2"/>
  <c r="F65" i="2"/>
  <c r="F69" i="2"/>
  <c r="F70" i="2"/>
  <c r="F73" i="2"/>
  <c r="F74" i="2"/>
  <c r="F75" i="2"/>
  <c r="F76" i="2"/>
  <c r="F78" i="2"/>
  <c r="F79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6" i="2"/>
  <c r="F99" i="2"/>
  <c r="F100" i="2"/>
  <c r="F101" i="2"/>
  <c r="F102" i="2"/>
  <c r="F103" i="2"/>
  <c r="F104" i="2"/>
  <c r="F105" i="2"/>
  <c r="F106" i="2"/>
  <c r="F107" i="2"/>
  <c r="F108" i="2"/>
  <c r="F110" i="2"/>
  <c r="F111" i="2"/>
  <c r="F112" i="2"/>
  <c r="F114" i="2"/>
  <c r="F116" i="2"/>
  <c r="F118" i="2"/>
  <c r="F119" i="2"/>
  <c r="F120" i="2"/>
  <c r="F121" i="2"/>
  <c r="F123" i="2"/>
  <c r="H3" i="2"/>
  <c r="H4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F3" i="2"/>
  <c r="D26" i="3"/>
  <c r="C26" i="3"/>
  <c r="I13" i="3"/>
  <c r="I8" i="3"/>
  <c r="I22" i="3"/>
  <c r="I21" i="3"/>
  <c r="I18" i="3"/>
  <c r="I17" i="3"/>
  <c r="I16" i="3"/>
  <c r="I19" i="3"/>
  <c r="I15" i="3"/>
  <c r="I9" i="3"/>
  <c r="I12" i="3"/>
  <c r="I11" i="3"/>
  <c r="I20" i="3"/>
  <c r="I7" i="3"/>
  <c r="I14" i="3"/>
  <c r="I5" i="3"/>
  <c r="I4" i="3"/>
  <c r="I6" i="3"/>
  <c r="I10" i="3"/>
  <c r="I3" i="3"/>
  <c r="I2" i="3"/>
  <c r="D26" i="5"/>
  <c r="C26" i="5"/>
  <c r="G22" i="5"/>
  <c r="G15" i="5"/>
  <c r="G10" i="5"/>
  <c r="G20" i="5"/>
  <c r="G19" i="5"/>
  <c r="G17" i="5"/>
  <c r="G16" i="5"/>
  <c r="G7" i="5"/>
  <c r="G13" i="5"/>
  <c r="G12" i="5"/>
  <c r="G14" i="5"/>
  <c r="G21" i="5"/>
  <c r="G9" i="5"/>
  <c r="G11" i="5"/>
  <c r="G18" i="5"/>
  <c r="G8" i="5"/>
  <c r="G6" i="5"/>
  <c r="G2" i="5"/>
  <c r="G3" i="5"/>
  <c r="G5" i="5"/>
  <c r="G4" i="5"/>
  <c r="F10" i="4"/>
  <c r="F11" i="4"/>
  <c r="F12" i="4"/>
  <c r="F13" i="4"/>
  <c r="F16" i="4"/>
  <c r="F17" i="4"/>
  <c r="F19" i="4"/>
  <c r="F20" i="4"/>
  <c r="F24" i="4"/>
  <c r="F25" i="4"/>
  <c r="F32" i="4"/>
  <c r="F37" i="4"/>
  <c r="F40" i="4"/>
  <c r="F41" i="4"/>
  <c r="F44" i="4"/>
  <c r="F45" i="4"/>
  <c r="F49" i="4"/>
  <c r="F52" i="4"/>
  <c r="F55" i="4"/>
  <c r="F57" i="4"/>
  <c r="F59" i="4"/>
  <c r="F60" i="4"/>
  <c r="F61" i="4"/>
  <c r="F63" i="4"/>
  <c r="F66" i="4"/>
  <c r="F67" i="4"/>
  <c r="F69" i="4"/>
  <c r="F70" i="4"/>
  <c r="F71" i="4"/>
  <c r="F72" i="4"/>
  <c r="F73" i="4"/>
  <c r="F74" i="4"/>
  <c r="H3" i="4"/>
  <c r="F4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F3" i="4"/>
  <c r="I26" i="3" l="1"/>
  <c r="F4" i="2"/>
  <c r="H5" i="2"/>
  <c r="H6" i="2" s="1"/>
  <c r="F7" i="2" s="1"/>
  <c r="F5" i="2"/>
  <c r="I25" i="3"/>
  <c r="I27" i="3" s="1"/>
  <c r="H4" i="4"/>
  <c r="F5" i="4" s="1"/>
  <c r="G26" i="5"/>
  <c r="G25" i="5"/>
  <c r="F6" i="2" l="1"/>
  <c r="H7" i="2"/>
  <c r="H8" i="2" s="1"/>
  <c r="H5" i="4"/>
  <c r="H6" i="4" s="1"/>
  <c r="F7" i="4" s="1"/>
  <c r="G27" i="5"/>
  <c r="F8" i="2" l="1"/>
  <c r="H9" i="2"/>
  <c r="F9" i="2"/>
  <c r="H7" i="4"/>
  <c r="H8" i="4" s="1"/>
  <c r="H9" i="4" s="1"/>
  <c r="H10" i="4" s="1"/>
  <c r="H11" i="4" s="1"/>
  <c r="H12" i="4" s="1"/>
  <c r="H13" i="4" s="1"/>
  <c r="F6" i="4"/>
  <c r="H10" i="2" l="1"/>
  <c r="F10" i="2"/>
  <c r="F9" i="4"/>
  <c r="F8" i="4"/>
  <c r="H14" i="4"/>
  <c r="F14" i="4"/>
  <c r="F11" i="2" l="1"/>
  <c r="H11" i="2"/>
  <c r="F15" i="4"/>
  <c r="H15" i="4"/>
  <c r="H16" i="4" s="1"/>
  <c r="H17" i="4" s="1"/>
  <c r="F12" i="2" l="1"/>
  <c r="H12" i="2"/>
  <c r="H18" i="4"/>
  <c r="H19" i="4" s="1"/>
  <c r="H20" i="4" s="1"/>
  <c r="F18" i="4"/>
  <c r="H13" i="2" l="1"/>
  <c r="F13" i="2"/>
  <c r="H21" i="4"/>
  <c r="F21" i="4"/>
  <c r="H14" i="2" l="1"/>
  <c r="F14" i="2"/>
  <c r="H22" i="4"/>
  <c r="F23" i="4" s="1"/>
  <c r="F22" i="4"/>
  <c r="F15" i="2" l="1"/>
  <c r="H15" i="2"/>
  <c r="H23" i="4"/>
  <c r="H24" i="4" s="1"/>
  <c r="H25" i="4" s="1"/>
  <c r="F26" i="4" s="1"/>
  <c r="F16" i="2" l="1"/>
  <c r="H16" i="2"/>
  <c r="H26" i="4"/>
  <c r="H27" i="4" s="1"/>
  <c r="H17" i="2" l="1"/>
  <c r="F17" i="2"/>
  <c r="F27" i="4"/>
  <c r="F28" i="4"/>
  <c r="H28" i="4"/>
  <c r="H18" i="2" l="1"/>
  <c r="F18" i="2"/>
  <c r="H29" i="4"/>
  <c r="F29" i="4"/>
  <c r="F19" i="2" l="1"/>
  <c r="H19" i="2"/>
  <c r="H30" i="4"/>
  <c r="F30" i="4"/>
  <c r="F20" i="2" l="1"/>
  <c r="H20" i="2"/>
  <c r="F31" i="4"/>
  <c r="H31" i="4"/>
  <c r="H32" i="4" s="1"/>
  <c r="F21" i="2" l="1"/>
  <c r="H21" i="2"/>
  <c r="H33" i="4"/>
  <c r="F33" i="4"/>
  <c r="H22" i="2" l="1"/>
  <c r="F22" i="2"/>
  <c r="H34" i="4"/>
  <c r="F34" i="4"/>
  <c r="H23" i="2" l="1"/>
  <c r="F23" i="2"/>
  <c r="F35" i="4"/>
  <c r="H35" i="4"/>
  <c r="F24" i="2" l="1"/>
  <c r="H24" i="2"/>
  <c r="F36" i="4"/>
  <c r="H36" i="4"/>
  <c r="H37" i="4" s="1"/>
  <c r="F25" i="2" l="1"/>
  <c r="H25" i="2"/>
  <c r="H38" i="4"/>
  <c r="F38" i="4"/>
  <c r="H26" i="2" l="1"/>
  <c r="F26" i="2"/>
  <c r="F39" i="4"/>
  <c r="H39" i="4"/>
  <c r="H40" i="4" s="1"/>
  <c r="H41" i="4" s="1"/>
  <c r="H27" i="2" l="1"/>
  <c r="H28" i="2" s="1"/>
  <c r="F27" i="2"/>
  <c r="H42" i="4"/>
  <c r="F42" i="4"/>
  <c r="H29" i="2" l="1"/>
  <c r="F29" i="2"/>
  <c r="F43" i="4"/>
  <c r="H43" i="4"/>
  <c r="H44" i="4" s="1"/>
  <c r="H45" i="4" s="1"/>
  <c r="H30" i="2" l="1"/>
  <c r="F30" i="2"/>
  <c r="H46" i="4"/>
  <c r="F46" i="4"/>
  <c r="H31" i="2" l="1"/>
  <c r="F31" i="2"/>
  <c r="F47" i="4"/>
  <c r="H47" i="4"/>
  <c r="F32" i="2" l="1"/>
  <c r="H32" i="2"/>
  <c r="F48" i="4"/>
  <c r="H48" i="4"/>
  <c r="H49" i="4" s="1"/>
  <c r="H33" i="2" l="1"/>
  <c r="H34" i="2" s="1"/>
  <c r="F33" i="2"/>
  <c r="H50" i="4"/>
  <c r="F50" i="4"/>
  <c r="F35" i="2" l="1"/>
  <c r="H35" i="2"/>
  <c r="H36" i="2" s="1"/>
  <c r="H37" i="2" s="1"/>
  <c r="H38" i="2" s="1"/>
  <c r="H39" i="2" s="1"/>
  <c r="H40" i="2" s="1"/>
  <c r="F51" i="4"/>
  <c r="H51" i="4"/>
  <c r="H52" i="4" s="1"/>
  <c r="F41" i="2" l="1"/>
  <c r="H41" i="2"/>
  <c r="H42" i="2" s="1"/>
  <c r="H53" i="4"/>
  <c r="F53" i="4"/>
  <c r="F43" i="2" l="1"/>
  <c r="H43" i="2"/>
  <c r="H54" i="4"/>
  <c r="H55" i="4" s="1"/>
  <c r="F54" i="4"/>
  <c r="F44" i="2" l="1"/>
  <c r="H44" i="2"/>
  <c r="H45" i="2" s="1"/>
  <c r="H46" i="2" s="1"/>
  <c r="F56" i="4"/>
  <c r="H56" i="4"/>
  <c r="H57" i="4" s="1"/>
  <c r="F47" i="2" l="1"/>
  <c r="H47" i="2"/>
  <c r="H58" i="4"/>
  <c r="H59" i="4" s="1"/>
  <c r="H60" i="4" s="1"/>
  <c r="H61" i="4" s="1"/>
  <c r="F58" i="4"/>
  <c r="F48" i="2" l="1"/>
  <c r="H48" i="2"/>
  <c r="H62" i="4"/>
  <c r="H63" i="4" s="1"/>
  <c r="F62" i="4"/>
  <c r="H49" i="2" l="1"/>
  <c r="F49" i="2"/>
  <c r="F64" i="4"/>
  <c r="H64" i="4"/>
  <c r="H50" i="2" l="1"/>
  <c r="F50" i="2"/>
  <c r="F65" i="4"/>
  <c r="H65" i="4"/>
  <c r="H66" i="4" s="1"/>
  <c r="H67" i="4" s="1"/>
  <c r="F51" i="2" l="1"/>
  <c r="H51" i="2"/>
  <c r="F68" i="4"/>
  <c r="H68" i="4"/>
  <c r="H69" i="4" s="1"/>
  <c r="H70" i="4" s="1"/>
  <c r="H71" i="4" s="1"/>
  <c r="H72" i="4" s="1"/>
  <c r="H73" i="4" s="1"/>
  <c r="H74" i="4" s="1"/>
  <c r="F52" i="2" l="1"/>
  <c r="H52" i="2"/>
  <c r="H53" i="2" s="1"/>
  <c r="H54" i="2" s="1"/>
  <c r="F75" i="4"/>
  <c r="H75" i="4"/>
  <c r="H55" i="2" l="1"/>
  <c r="H56" i="2" s="1"/>
  <c r="H57" i="2" s="1"/>
  <c r="H58" i="2" s="1"/>
  <c r="F55" i="2"/>
  <c r="H59" i="2" l="1"/>
  <c r="H60" i="2" s="1"/>
  <c r="F59" i="2"/>
  <c r="F61" i="2" l="1"/>
  <c r="H61" i="2"/>
  <c r="H62" i="2" s="1"/>
  <c r="H63" i="2" l="1"/>
  <c r="F63" i="2"/>
  <c r="F64" i="2" l="1"/>
  <c r="H64" i="2"/>
  <c r="H65" i="2" s="1"/>
  <c r="H66" i="2" l="1"/>
  <c r="F66" i="2"/>
  <c r="H67" i="2" l="1"/>
  <c r="F67" i="2"/>
  <c r="F68" i="2" l="1"/>
  <c r="H68" i="2"/>
  <c r="H69" i="2" s="1"/>
  <c r="H70" i="2" s="1"/>
  <c r="H71" i="2" l="1"/>
  <c r="F71" i="2"/>
  <c r="F72" i="2" l="1"/>
  <c r="H72" i="2"/>
  <c r="H73" i="2" s="1"/>
  <c r="H74" i="2" s="1"/>
  <c r="H75" i="2" s="1"/>
  <c r="H76" i="2" s="1"/>
  <c r="H77" i="2" l="1"/>
  <c r="H78" i="2" s="1"/>
  <c r="H79" i="2" s="1"/>
  <c r="F77" i="2"/>
  <c r="F80" i="2" l="1"/>
  <c r="H80" i="2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l="1"/>
  <c r="F94" i="2"/>
  <c r="H95" i="2" l="1"/>
  <c r="H96" i="2" s="1"/>
  <c r="F95" i="2"/>
  <c r="H97" i="2" l="1"/>
  <c r="F97" i="2"/>
  <c r="H98" i="2" l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F98" i="2"/>
  <c r="H109" i="2" l="1"/>
  <c r="H110" i="2" s="1"/>
  <c r="H111" i="2" s="1"/>
  <c r="H112" i="2" s="1"/>
  <c r="F109" i="2"/>
  <c r="H113" i="2" l="1"/>
  <c r="H114" i="2" s="1"/>
  <c r="F113" i="2"/>
  <c r="F115" i="2" l="1"/>
  <c r="H115" i="2"/>
  <c r="H116" i="2" s="1"/>
  <c r="H117" i="2" l="1"/>
  <c r="H118" i="2" s="1"/>
  <c r="H119" i="2" s="1"/>
  <c r="H120" i="2" s="1"/>
  <c r="H121" i="2" s="1"/>
  <c r="F117" i="2"/>
  <c r="H122" i="2" l="1"/>
  <c r="H123" i="2" s="1"/>
  <c r="F122" i="2"/>
</calcChain>
</file>

<file path=xl/sharedStrings.xml><?xml version="1.0" encoding="utf-8"?>
<sst xmlns="http://schemas.openxmlformats.org/spreadsheetml/2006/main" count="4020" uniqueCount="1170">
  <si>
    <t>Mid Cheshire 5K</t>
  </si>
  <si>
    <t>Position</t>
  </si>
  <si>
    <t>Finish time</t>
  </si>
  <si>
    <t>Number</t>
  </si>
  <si>
    <t>First name</t>
  </si>
  <si>
    <t>Last name</t>
  </si>
  <si>
    <t>Net time</t>
  </si>
  <si>
    <t>Net position</t>
  </si>
  <si>
    <t>Club</t>
  </si>
  <si>
    <t>Club Position</t>
  </si>
  <si>
    <t>Gender</t>
  </si>
  <si>
    <t>Gender position</t>
  </si>
  <si>
    <t>Category</t>
  </si>
  <si>
    <t>Category position</t>
  </si>
  <si>
    <t>Ben</t>
  </si>
  <si>
    <t>Connor</t>
  </si>
  <si>
    <t>Derby Athletic Club</t>
  </si>
  <si>
    <t>Male</t>
  </si>
  <si>
    <t>Senior Male</t>
  </si>
  <si>
    <t>Philip</t>
  </si>
  <si>
    <t>Sesemann</t>
  </si>
  <si>
    <t>Blackheath and Bromley Harriers Athletic Club</t>
  </si>
  <si>
    <t>Andrew</t>
  </si>
  <si>
    <t>Maud</t>
  </si>
  <si>
    <t>Highgate Harriers</t>
  </si>
  <si>
    <t>Matt</t>
  </si>
  <si>
    <t>Jackson</t>
  </si>
  <si>
    <t>Liverpool Harriers &amp; AC</t>
  </si>
  <si>
    <t>Jack</t>
  </si>
  <si>
    <t>Gray</t>
  </si>
  <si>
    <t>Brat</t>
  </si>
  <si>
    <t>Morris</t>
  </si>
  <si>
    <t>Stockport Harriers &amp; AC</t>
  </si>
  <si>
    <t>Carl</t>
  </si>
  <si>
    <t>Hardman</t>
  </si>
  <si>
    <t>Salford Harriers &amp; AC</t>
  </si>
  <si>
    <t>Chris</t>
  </si>
  <si>
    <t>Parr</t>
  </si>
  <si>
    <t>Gateshead Harriers &amp; AC</t>
  </si>
  <si>
    <t>Dejene</t>
  </si>
  <si>
    <t>Gezimu</t>
  </si>
  <si>
    <t>William</t>
  </si>
  <si>
    <t>Brighton &amp; Hove AC</t>
  </si>
  <si>
    <t>Gordon</t>
  </si>
  <si>
    <t>Benson</t>
  </si>
  <si>
    <t>Leeds City Athletic Club</t>
  </si>
  <si>
    <t>Benedict</t>
  </si>
  <si>
    <t>WestHenry</t>
  </si>
  <si>
    <t>Bristol &amp; West AC</t>
  </si>
  <si>
    <t>Alastair</t>
  </si>
  <si>
    <t>Watson</t>
  </si>
  <si>
    <t>Notts ac</t>
  </si>
  <si>
    <t>Nixon</t>
  </si>
  <si>
    <t>joe</t>
  </si>
  <si>
    <t>bailey</t>
  </si>
  <si>
    <t>Nigel</t>
  </si>
  <si>
    <t>Martin</t>
  </si>
  <si>
    <t>Sale Harriers Manchester</t>
  </si>
  <si>
    <t>Thomas</t>
  </si>
  <si>
    <t>Beasley</t>
  </si>
  <si>
    <t>Birchfield Harriers</t>
  </si>
  <si>
    <t>Robert</t>
  </si>
  <si>
    <t>Danson</t>
  </si>
  <si>
    <t>Wesham Road Runners &amp; AC</t>
  </si>
  <si>
    <t>Nick</t>
  </si>
  <si>
    <t>Caistor Running Club</t>
  </si>
  <si>
    <t>Matthew</t>
  </si>
  <si>
    <t>Barnes</t>
  </si>
  <si>
    <t>Michael</t>
  </si>
  <si>
    <t>Cayton</t>
  </si>
  <si>
    <t>Horwich R M I Harriers</t>
  </si>
  <si>
    <t>Felix</t>
  </si>
  <si>
    <t>McGrath</t>
  </si>
  <si>
    <t>Westbury Harriers</t>
  </si>
  <si>
    <t>Joshua</t>
  </si>
  <si>
    <t>Norman</t>
  </si>
  <si>
    <t>Owls AC</t>
  </si>
  <si>
    <t>Williams</t>
  </si>
  <si>
    <t>Karl</t>
  </si>
  <si>
    <t>Darcy</t>
  </si>
  <si>
    <t>Bolton United Harriers &amp; Ac</t>
  </si>
  <si>
    <t>Challenger</t>
  </si>
  <si>
    <t>Hallamshire Harriers Sheffield</t>
  </si>
  <si>
    <t>David</t>
  </si>
  <si>
    <t>Rigby</t>
  </si>
  <si>
    <t>Boardman</t>
  </si>
  <si>
    <t>Leigh Harriers &amp; AC</t>
  </si>
  <si>
    <t>Gareth</t>
  </si>
  <si>
    <t>Raven</t>
  </si>
  <si>
    <t>Sale Harriers</t>
  </si>
  <si>
    <t>Vet 40</t>
  </si>
  <si>
    <t>James</t>
  </si>
  <si>
    <t>Riley</t>
  </si>
  <si>
    <t>Howard</t>
  </si>
  <si>
    <t>Thompson</t>
  </si>
  <si>
    <t>Charnwood A C</t>
  </si>
  <si>
    <t>Robertson</t>
  </si>
  <si>
    <t xml:space="preserve">Wirral AC </t>
  </si>
  <si>
    <t>Milnes</t>
  </si>
  <si>
    <t>Under 21</t>
  </si>
  <si>
    <t>Heron</t>
  </si>
  <si>
    <t>Peterborough AC</t>
  </si>
  <si>
    <t>Alistair</t>
  </si>
  <si>
    <t>Rutherford</t>
  </si>
  <si>
    <t>Ian</t>
  </si>
  <si>
    <t>Moran</t>
  </si>
  <si>
    <t>Affleck</t>
  </si>
  <si>
    <t>Preston Harriers</t>
  </si>
  <si>
    <t>Vet 45</t>
  </si>
  <si>
    <t>james</t>
  </si>
  <si>
    <t>horman</t>
  </si>
  <si>
    <t>Drabble</t>
  </si>
  <si>
    <t>Jeff</t>
  </si>
  <si>
    <t>Prest</t>
  </si>
  <si>
    <t>Trafford Athletic Club</t>
  </si>
  <si>
    <t>Steven</t>
  </si>
  <si>
    <t>Snape</t>
  </si>
  <si>
    <t>Patrick</t>
  </si>
  <si>
    <t>Vis</t>
  </si>
  <si>
    <t>George</t>
  </si>
  <si>
    <t>Cooke</t>
  </si>
  <si>
    <t>Christopher</t>
  </si>
  <si>
    <t>Tully</t>
  </si>
  <si>
    <t>Richard</t>
  </si>
  <si>
    <t>McGeachie</t>
  </si>
  <si>
    <t>Halton &amp; Frodsham Harriers</t>
  </si>
  <si>
    <t>Scott-Buccleuch</t>
  </si>
  <si>
    <t>Adam</t>
  </si>
  <si>
    <t>Roden</t>
  </si>
  <si>
    <t>Ryan</t>
  </si>
  <si>
    <t>Stevenson</t>
  </si>
  <si>
    <t>Vale Royal AC</t>
  </si>
  <si>
    <t>Green</t>
  </si>
  <si>
    <t>Warrington Ac</t>
  </si>
  <si>
    <t>zak</t>
  </si>
  <si>
    <t>mellard</t>
  </si>
  <si>
    <t>Jamie</t>
  </si>
  <si>
    <t>Arnold</t>
  </si>
  <si>
    <t>City Of Stoke Ac</t>
  </si>
  <si>
    <t>Coen</t>
  </si>
  <si>
    <t>Brockway</t>
  </si>
  <si>
    <t>Christian</t>
  </si>
  <si>
    <t>Evans</t>
  </si>
  <si>
    <t>Telford Ac</t>
  </si>
  <si>
    <t>Sam</t>
  </si>
  <si>
    <t>Sussex</t>
  </si>
  <si>
    <t>Wrexham Ac</t>
  </si>
  <si>
    <t>Ethan</t>
  </si>
  <si>
    <t>Ackroyd</t>
  </si>
  <si>
    <t>Deeside AAC</t>
  </si>
  <si>
    <t>Scott</t>
  </si>
  <si>
    <t>Wilson</t>
  </si>
  <si>
    <t>Macclesfield Harriers &amp; AC</t>
  </si>
  <si>
    <t>Barry</t>
  </si>
  <si>
    <t>Archbold</t>
  </si>
  <si>
    <t>Wilmslow Running Club</t>
  </si>
  <si>
    <t>Wilkinson</t>
  </si>
  <si>
    <t>Joe</t>
  </si>
  <si>
    <t>Buckley</t>
  </si>
  <si>
    <t>Warrington A C</t>
  </si>
  <si>
    <t>Mark</t>
  </si>
  <si>
    <t>Walker</t>
  </si>
  <si>
    <t>Tanner</t>
  </si>
  <si>
    <t>Sheffield RC</t>
  </si>
  <si>
    <t>Beattie</t>
  </si>
  <si>
    <t>Jordan</t>
  </si>
  <si>
    <t>Jones</t>
  </si>
  <si>
    <t>Miles</t>
  </si>
  <si>
    <t>Harley</t>
  </si>
  <si>
    <t>Henshaw</t>
  </si>
  <si>
    <t>Stuart</t>
  </si>
  <si>
    <t>Doyle</t>
  </si>
  <si>
    <t>Kyle</t>
  </si>
  <si>
    <t>Dentith</t>
  </si>
  <si>
    <t>Luke</t>
  </si>
  <si>
    <t>Boulton</t>
  </si>
  <si>
    <t>Trentham Rc</t>
  </si>
  <si>
    <t>Sophie</t>
  </si>
  <si>
    <t>Cowper</t>
  </si>
  <si>
    <t>Rotherham Harriers and AC</t>
  </si>
  <si>
    <t>Female</t>
  </si>
  <si>
    <t>Senior Female</t>
  </si>
  <si>
    <t>Billy</t>
  </si>
  <si>
    <t>McCartney</t>
  </si>
  <si>
    <t>Tom</t>
  </si>
  <si>
    <t>Greaves</t>
  </si>
  <si>
    <t>Warrington Road Runners</t>
  </si>
  <si>
    <t>Fisher</t>
  </si>
  <si>
    <t>Newcastle (Staffs) Tri Club</t>
  </si>
  <si>
    <t>Shelbourne</t>
  </si>
  <si>
    <t>Widnes Running Club</t>
  </si>
  <si>
    <t>Gaskell</t>
  </si>
  <si>
    <t>Trawden Athletic Club</t>
  </si>
  <si>
    <t>Kerr</t>
  </si>
  <si>
    <t>SYTRI (Shrewsbury Triathlon)</t>
  </si>
  <si>
    <t>Paul</t>
  </si>
  <si>
    <t>Sankey</t>
  </si>
  <si>
    <t>Nicholas</t>
  </si>
  <si>
    <t>Hicketts</t>
  </si>
  <si>
    <t>Finley</t>
  </si>
  <si>
    <t>Proffitt</t>
  </si>
  <si>
    <t>Emma</t>
  </si>
  <si>
    <t>Clayton</t>
  </si>
  <si>
    <t>Johnson</t>
  </si>
  <si>
    <t>Cleethorpes and District AC</t>
  </si>
  <si>
    <t>Laura-Jane</t>
  </si>
  <si>
    <t>Day</t>
  </si>
  <si>
    <t>Dan</t>
  </si>
  <si>
    <t>Morgan</t>
  </si>
  <si>
    <t>John</t>
  </si>
  <si>
    <t>Lloyd</t>
  </si>
  <si>
    <t>Edward</t>
  </si>
  <si>
    <t>Pettitt</t>
  </si>
  <si>
    <t>Jay</t>
  </si>
  <si>
    <t>Clarke</t>
  </si>
  <si>
    <t>Penny Lane Striders</t>
  </si>
  <si>
    <t>Daniel</t>
  </si>
  <si>
    <t>Ryder</t>
  </si>
  <si>
    <t>Helsby Running Club</t>
  </si>
  <si>
    <t>Dodd</t>
  </si>
  <si>
    <t>Whitchurch Whippets</t>
  </si>
  <si>
    <t>Glyn</t>
  </si>
  <si>
    <t>Billington</t>
  </si>
  <si>
    <t>Ainsworth</t>
  </si>
  <si>
    <t>Callan</t>
  </si>
  <si>
    <t>Rowland</t>
  </si>
  <si>
    <t>Platt</t>
  </si>
  <si>
    <t>Holly</t>
  </si>
  <si>
    <t>Smith</t>
  </si>
  <si>
    <t>kirsty</t>
  </si>
  <si>
    <t>longley</t>
  </si>
  <si>
    <t>Liverpool Pembroke &amp; Sefton H Ac</t>
  </si>
  <si>
    <t>Alex</t>
  </si>
  <si>
    <t>Pedersen</t>
  </si>
  <si>
    <t>University of Birmingham AC and Cross Country Club</t>
  </si>
  <si>
    <t>Roger</t>
  </si>
  <si>
    <t>Grand</t>
  </si>
  <si>
    <t>Fitzpatrick</t>
  </si>
  <si>
    <t>South Cheshire Harriers</t>
  </si>
  <si>
    <t>Neil</t>
  </si>
  <si>
    <t>Bullock</t>
  </si>
  <si>
    <t>Kelly</t>
  </si>
  <si>
    <t>Grant</t>
  </si>
  <si>
    <t>City Of Norwich AC</t>
  </si>
  <si>
    <t>Ed</t>
  </si>
  <si>
    <t>Fazakerley</t>
  </si>
  <si>
    <t>Manchester Harriers &amp; AC</t>
  </si>
  <si>
    <t>Heavey</t>
  </si>
  <si>
    <t>Jeremy</t>
  </si>
  <si>
    <t>Bygrave</t>
  </si>
  <si>
    <t>Claire</t>
  </si>
  <si>
    <t>Walmsley</t>
  </si>
  <si>
    <t>Coulthard</t>
  </si>
  <si>
    <t>Devine</t>
  </si>
  <si>
    <t>Connolly</t>
  </si>
  <si>
    <t>Lewis</t>
  </si>
  <si>
    <t>Houghton</t>
  </si>
  <si>
    <t>Kirkby Milers AC</t>
  </si>
  <si>
    <t>Diane</t>
  </si>
  <si>
    <t>McVey</t>
  </si>
  <si>
    <t>Hook</t>
  </si>
  <si>
    <t>Fordyce</t>
  </si>
  <si>
    <t>Carter</t>
  </si>
  <si>
    <t>West Cheshire Athletic Club</t>
  </si>
  <si>
    <t>Lee</t>
  </si>
  <si>
    <t>Ireland</t>
  </si>
  <si>
    <t>Pattinson</t>
  </si>
  <si>
    <t>Skelton</t>
  </si>
  <si>
    <t>Cassidy</t>
  </si>
  <si>
    <t>Houchell</t>
  </si>
  <si>
    <t>Basilden AC</t>
  </si>
  <si>
    <t>Trevor</t>
  </si>
  <si>
    <t>Vet 55</t>
  </si>
  <si>
    <t>Vet 50</t>
  </si>
  <si>
    <t>Jockins</t>
  </si>
  <si>
    <t>Guilder</t>
  </si>
  <si>
    <t>Shrewsbury AC</t>
  </si>
  <si>
    <t>Chesters</t>
  </si>
  <si>
    <t>St. Helens tri</t>
  </si>
  <si>
    <t>Sarah</t>
  </si>
  <si>
    <t>Mackness</t>
  </si>
  <si>
    <t>Hasler</t>
  </si>
  <si>
    <t>Stephens</t>
  </si>
  <si>
    <t>Al</t>
  </si>
  <si>
    <t>Healy</t>
  </si>
  <si>
    <t>Bernie</t>
  </si>
  <si>
    <t>Murphy</t>
  </si>
  <si>
    <t>Pat</t>
  </si>
  <si>
    <t>Hudson</t>
  </si>
  <si>
    <t>Vet 35</t>
  </si>
  <si>
    <t>Jodie</t>
  </si>
  <si>
    <t>Spencer</t>
  </si>
  <si>
    <t>Peter</t>
  </si>
  <si>
    <t>Fairclough</t>
  </si>
  <si>
    <t>St Helens Striders</t>
  </si>
  <si>
    <t>Tomas</t>
  </si>
  <si>
    <t>RenÕ</t>
  </si>
  <si>
    <t>Strindheim IL</t>
  </si>
  <si>
    <t>Russell</t>
  </si>
  <si>
    <t>Gibbons</t>
  </si>
  <si>
    <t>Perry</t>
  </si>
  <si>
    <t>Birdsey</t>
  </si>
  <si>
    <t>Rick</t>
  </si>
  <si>
    <t>Aldred</t>
  </si>
  <si>
    <t>Buxton AC</t>
  </si>
  <si>
    <t>Ray</t>
  </si>
  <si>
    <t>Clark</t>
  </si>
  <si>
    <t>Wallasey Athletic Club</t>
  </si>
  <si>
    <t>Louisa</t>
  </si>
  <si>
    <t>Whittingham</t>
  </si>
  <si>
    <t>Macclesfield Harriers</t>
  </si>
  <si>
    <t>Lawton</t>
  </si>
  <si>
    <t>Liverpool Running Club</t>
  </si>
  <si>
    <t>Yousaf</t>
  </si>
  <si>
    <t>Butt</t>
  </si>
  <si>
    <t>Foley</t>
  </si>
  <si>
    <t>Armstrong</t>
  </si>
  <si>
    <t>McManus</t>
  </si>
  <si>
    <t>Hicks</t>
  </si>
  <si>
    <t>Goodfellow</t>
  </si>
  <si>
    <t>Francis</t>
  </si>
  <si>
    <t>Pyatt</t>
  </si>
  <si>
    <t>Carol</t>
  </si>
  <si>
    <t>Parsons</t>
  </si>
  <si>
    <t>Ellesmere Port RC</t>
  </si>
  <si>
    <t>Ralph</t>
  </si>
  <si>
    <t>Pawling</t>
  </si>
  <si>
    <t>Pensby Runners</t>
  </si>
  <si>
    <t>Reading</t>
  </si>
  <si>
    <t>Osborne</t>
  </si>
  <si>
    <t>Ciaran</t>
  </si>
  <si>
    <t>Mattocks</t>
  </si>
  <si>
    <t>Craig</t>
  </si>
  <si>
    <t>Sephton</t>
  </si>
  <si>
    <t>Sean</t>
  </si>
  <si>
    <t>Dyer</t>
  </si>
  <si>
    <t>Simon</t>
  </si>
  <si>
    <t>Robinson</t>
  </si>
  <si>
    <t>Red Rose Road Runners</t>
  </si>
  <si>
    <t>Katie</t>
  </si>
  <si>
    <t>Doffman</t>
  </si>
  <si>
    <t>Northwich Running Club</t>
  </si>
  <si>
    <t>Jake</t>
  </si>
  <si>
    <t>Goodwin</t>
  </si>
  <si>
    <t>Kate</t>
  </si>
  <si>
    <t>Titlow</t>
  </si>
  <si>
    <t>Lucy</t>
  </si>
  <si>
    <t>Berry</t>
  </si>
  <si>
    <t>Lymm Runners</t>
  </si>
  <si>
    <t>Phil</t>
  </si>
  <si>
    <t>Macklin</t>
  </si>
  <si>
    <t>rebecca</t>
  </si>
  <si>
    <t>hair</t>
  </si>
  <si>
    <t>Birmingham Running Athletics &amp; Triathlon Club (BRAT)</t>
  </si>
  <si>
    <t>Roe</t>
  </si>
  <si>
    <t>Rheagan</t>
  </si>
  <si>
    <t>Edwards</t>
  </si>
  <si>
    <t>Dave</t>
  </si>
  <si>
    <t>Gough</t>
  </si>
  <si>
    <t>Knutsford Tri Club</t>
  </si>
  <si>
    <t>Stephen</t>
  </si>
  <si>
    <t>Tod</t>
  </si>
  <si>
    <t>Natasha</t>
  </si>
  <si>
    <t>Biddle</t>
  </si>
  <si>
    <t>Alan</t>
  </si>
  <si>
    <t>Brookes</t>
  </si>
  <si>
    <t>Vet 60</t>
  </si>
  <si>
    <t>Hankins</t>
  </si>
  <si>
    <t>Finnis</t>
  </si>
  <si>
    <t>Lora</t>
  </si>
  <si>
    <t>Blann</t>
  </si>
  <si>
    <t>Altrincham &amp; District Athletic Club Limited</t>
  </si>
  <si>
    <t>Brian</t>
  </si>
  <si>
    <t>Dooley</t>
  </si>
  <si>
    <t>michelle</t>
  </si>
  <si>
    <t>clarke</t>
  </si>
  <si>
    <t>Darren</t>
  </si>
  <si>
    <t>Tremble</t>
  </si>
  <si>
    <t>Blackpool Wyre &amp; Fylde AC</t>
  </si>
  <si>
    <t>Chloe</t>
  </si>
  <si>
    <t>Dean</t>
  </si>
  <si>
    <t>Richards</t>
  </si>
  <si>
    <t>Barr</t>
  </si>
  <si>
    <t>Melissa</t>
  </si>
  <si>
    <t>Ronan</t>
  </si>
  <si>
    <t>Hayes</t>
  </si>
  <si>
    <t>Gary</t>
  </si>
  <si>
    <t>Wilton</t>
  </si>
  <si>
    <t>Andrea</t>
  </si>
  <si>
    <t>Hilldrup</t>
  </si>
  <si>
    <t>Bower</t>
  </si>
  <si>
    <t>Emily</t>
  </si>
  <si>
    <t>Hughes</t>
  </si>
  <si>
    <t>Quibell</t>
  </si>
  <si>
    <t>Issy</t>
  </si>
  <si>
    <t>West Cheshire Ac</t>
  </si>
  <si>
    <t>Lauren</t>
  </si>
  <si>
    <t>Taylor</t>
  </si>
  <si>
    <t>Hari</t>
  </si>
  <si>
    <t>Sholinghur</t>
  </si>
  <si>
    <t>Jarrod</t>
  </si>
  <si>
    <t>Homer</t>
  </si>
  <si>
    <t>Rachael</t>
  </si>
  <si>
    <t>Bob</t>
  </si>
  <si>
    <t>McBarn</t>
  </si>
  <si>
    <t>Nrc</t>
  </si>
  <si>
    <t>Vincent</t>
  </si>
  <si>
    <t>Jensen</t>
  </si>
  <si>
    <t>Hamilton</t>
  </si>
  <si>
    <t>Andy</t>
  </si>
  <si>
    <t>Dykins</t>
  </si>
  <si>
    <t>Given</t>
  </si>
  <si>
    <t>Marple Runners</t>
  </si>
  <si>
    <t>Mathew</t>
  </si>
  <si>
    <t>Rimmington</t>
  </si>
  <si>
    <t>Spectrum Striders</t>
  </si>
  <si>
    <t>Larkin</t>
  </si>
  <si>
    <t>marc</t>
  </si>
  <si>
    <t>Bradford</t>
  </si>
  <si>
    <t>Hey</t>
  </si>
  <si>
    <t>Becki</t>
  </si>
  <si>
    <t>Phillips</t>
  </si>
  <si>
    <t>Baskerville</t>
  </si>
  <si>
    <t>Graham</t>
  </si>
  <si>
    <t>Harrison</t>
  </si>
  <si>
    <t>Davyd</t>
  </si>
  <si>
    <t>Michell</t>
  </si>
  <si>
    <t>scouler</t>
  </si>
  <si>
    <t>Prescott</t>
  </si>
  <si>
    <t>O'Keefe</t>
  </si>
  <si>
    <t>Clara</t>
  </si>
  <si>
    <t>Rachel</t>
  </si>
  <si>
    <t>Coupe</t>
  </si>
  <si>
    <t>Hancock</t>
  </si>
  <si>
    <t>Glen</t>
  </si>
  <si>
    <t>Knowsley Harriers</t>
  </si>
  <si>
    <t>Jennifer</t>
  </si>
  <si>
    <t>kenneth</t>
  </si>
  <si>
    <t>day</t>
  </si>
  <si>
    <t>Robbie</t>
  </si>
  <si>
    <t>Collins</t>
  </si>
  <si>
    <t>Moore</t>
  </si>
  <si>
    <t>Hunt</t>
  </si>
  <si>
    <t>Nokes</t>
  </si>
  <si>
    <t>Finney</t>
  </si>
  <si>
    <t>Pickstock</t>
  </si>
  <si>
    <t>Purcell</t>
  </si>
  <si>
    <t>Weaver Warriors Tri Club</t>
  </si>
  <si>
    <t>Malcolm</t>
  </si>
  <si>
    <t>Orrell</t>
  </si>
  <si>
    <t>Manchester Triathlon Club</t>
  </si>
  <si>
    <t>Esme</t>
  </si>
  <si>
    <t>Bridge</t>
  </si>
  <si>
    <t>Humphreys</t>
  </si>
  <si>
    <t>Kevin</t>
  </si>
  <si>
    <t>Gillibrand</t>
  </si>
  <si>
    <t>Helen</t>
  </si>
  <si>
    <t>Antony</t>
  </si>
  <si>
    <t>Ellesmere Port Running Club</t>
  </si>
  <si>
    <t>Kavanagh</t>
  </si>
  <si>
    <t>Matias Gjestvang</t>
  </si>
  <si>
    <t>Brandt</t>
  </si>
  <si>
    <t>Lillehammer IF</t>
  </si>
  <si>
    <t>Burch</t>
  </si>
  <si>
    <t>Kathleen</t>
  </si>
  <si>
    <t>O'Donnell</t>
  </si>
  <si>
    <t>Felicity</t>
  </si>
  <si>
    <t>Wolohan</t>
  </si>
  <si>
    <t>Lytham St Annes RR Club</t>
  </si>
  <si>
    <t>Pickwell</t>
  </si>
  <si>
    <t>Vet 65</t>
  </si>
  <si>
    <t>Webborn</t>
  </si>
  <si>
    <t>Warrington Tri Club</t>
  </si>
  <si>
    <t>Weedall</t>
  </si>
  <si>
    <t>Norris</t>
  </si>
  <si>
    <t>Daisy</t>
  </si>
  <si>
    <t>Pickles</t>
  </si>
  <si>
    <t>Hadley</t>
  </si>
  <si>
    <t>Lomas</t>
  </si>
  <si>
    <t>Warrington Running Club</t>
  </si>
  <si>
    <t>Chirstopher</t>
  </si>
  <si>
    <t>White</t>
  </si>
  <si>
    <t>Farrelly</t>
  </si>
  <si>
    <t>Duce</t>
  </si>
  <si>
    <t>Russ</t>
  </si>
  <si>
    <t>O'Connor</t>
  </si>
  <si>
    <t>Helsby</t>
  </si>
  <si>
    <t>Vaughan</t>
  </si>
  <si>
    <t>Gavin</t>
  </si>
  <si>
    <t>Melia</t>
  </si>
  <si>
    <t>Jim</t>
  </si>
  <si>
    <t>Dawson</t>
  </si>
  <si>
    <t>Davies</t>
  </si>
  <si>
    <t>carmel</t>
  </si>
  <si>
    <t>sullivan</t>
  </si>
  <si>
    <t>Cording</t>
  </si>
  <si>
    <t>Landucci</t>
  </si>
  <si>
    <t>Smethurst</t>
  </si>
  <si>
    <t>Anthony</t>
  </si>
  <si>
    <t>Dutton</t>
  </si>
  <si>
    <t>Massey</t>
  </si>
  <si>
    <t>Fairs</t>
  </si>
  <si>
    <t>Harvey</t>
  </si>
  <si>
    <t>Maguire</t>
  </si>
  <si>
    <t>Tipton Harriers</t>
  </si>
  <si>
    <t>Melvin</t>
  </si>
  <si>
    <t>Shana</t>
  </si>
  <si>
    <t>Stewardson</t>
  </si>
  <si>
    <t>Bridgnorth AC</t>
  </si>
  <si>
    <t>Geoff</t>
  </si>
  <si>
    <t>Fawkes</t>
  </si>
  <si>
    <t>Steve</t>
  </si>
  <si>
    <t>Brad</t>
  </si>
  <si>
    <t>Ehlen</t>
  </si>
  <si>
    <t>Rob</t>
  </si>
  <si>
    <t>Cunliffe</t>
  </si>
  <si>
    <t>Gwyn</t>
  </si>
  <si>
    <t>Roberts</t>
  </si>
  <si>
    <t>Seabury</t>
  </si>
  <si>
    <t>Gerrard</t>
  </si>
  <si>
    <t>samantha</t>
  </si>
  <si>
    <t>Alison</t>
  </si>
  <si>
    <t>Hartopp</t>
  </si>
  <si>
    <t>Danielle</t>
  </si>
  <si>
    <t>Beard</t>
  </si>
  <si>
    <t>Nimmo</t>
  </si>
  <si>
    <t>Fiona</t>
  </si>
  <si>
    <t>Cook</t>
  </si>
  <si>
    <t>Pratt</t>
  </si>
  <si>
    <t>Basnett</t>
  </si>
  <si>
    <t>Astley &amp; Tyldesley Road Runners</t>
  </si>
  <si>
    <t>Kyriacou</t>
  </si>
  <si>
    <t>Jonathan</t>
  </si>
  <si>
    <t>Adele</t>
  </si>
  <si>
    <t>Croxton</t>
  </si>
  <si>
    <t>Tony</t>
  </si>
  <si>
    <t>Archer</t>
  </si>
  <si>
    <t>Whelan</t>
  </si>
  <si>
    <t>Garnett</t>
  </si>
  <si>
    <t>Jose</t>
  </si>
  <si>
    <t>Perez</t>
  </si>
  <si>
    <t>Nicole</t>
  </si>
  <si>
    <t>Bell</t>
  </si>
  <si>
    <t>Ross</t>
  </si>
  <si>
    <t>Sullivan</t>
  </si>
  <si>
    <t>Kylie</t>
  </si>
  <si>
    <t>Justine</t>
  </si>
  <si>
    <t>Richardson</t>
  </si>
  <si>
    <t>Shaw</t>
  </si>
  <si>
    <t>Kieron</t>
  </si>
  <si>
    <t>Carr</t>
  </si>
  <si>
    <t>Waterhouse</t>
  </si>
  <si>
    <t>Chester Triathlon Club</t>
  </si>
  <si>
    <t>Rory</t>
  </si>
  <si>
    <t>Willson</t>
  </si>
  <si>
    <t>steve</t>
  </si>
  <si>
    <t>collier</t>
  </si>
  <si>
    <t>Kelleher</t>
  </si>
  <si>
    <t>Blyth</t>
  </si>
  <si>
    <t>Vet 70</t>
  </si>
  <si>
    <t>Lisa</t>
  </si>
  <si>
    <t>Georgina</t>
  </si>
  <si>
    <t>Walsh</t>
  </si>
  <si>
    <t>Southport Waterloo Ac</t>
  </si>
  <si>
    <t>Douthwaite</t>
  </si>
  <si>
    <t>Whitmore</t>
  </si>
  <si>
    <t>JOAN</t>
  </si>
  <si>
    <t>HOWE</t>
  </si>
  <si>
    <t>Meadows</t>
  </si>
  <si>
    <t>Crossland</t>
  </si>
  <si>
    <t>Frazer</t>
  </si>
  <si>
    <t>Linda</t>
  </si>
  <si>
    <t>Statham</t>
  </si>
  <si>
    <t>Lynda</t>
  </si>
  <si>
    <t>Dennen</t>
  </si>
  <si>
    <t>Grehan</t>
  </si>
  <si>
    <t>Hilary</t>
  </si>
  <si>
    <t>West</t>
  </si>
  <si>
    <t>roy</t>
  </si>
  <si>
    <t>gaskill</t>
  </si>
  <si>
    <t>Debbie</t>
  </si>
  <si>
    <t>Read</t>
  </si>
  <si>
    <t>Twiss</t>
  </si>
  <si>
    <t>Owens</t>
  </si>
  <si>
    <t>Lana</t>
  </si>
  <si>
    <t>Davidson</t>
  </si>
  <si>
    <t>andy</t>
  </si>
  <si>
    <t>coward</t>
  </si>
  <si>
    <t>Pershore Plum Plodders</t>
  </si>
  <si>
    <t>Westwood</t>
  </si>
  <si>
    <t>Elisabeth</t>
  </si>
  <si>
    <t>Kilcourse</t>
  </si>
  <si>
    <t>Chorlton Runners</t>
  </si>
  <si>
    <t>Joanne</t>
  </si>
  <si>
    <t>Share</t>
  </si>
  <si>
    <t>mary</t>
  </si>
  <si>
    <t>tavener</t>
  </si>
  <si>
    <t>CATHARINE</t>
  </si>
  <si>
    <t>CROSSLEY</t>
  </si>
  <si>
    <t>Colin</t>
  </si>
  <si>
    <t>Walton</t>
  </si>
  <si>
    <t>Canham</t>
  </si>
  <si>
    <t>Mike</t>
  </si>
  <si>
    <t>Main</t>
  </si>
  <si>
    <t>Jon</t>
  </si>
  <si>
    <t>clare</t>
  </si>
  <si>
    <t>Bramhall Runners</t>
  </si>
  <si>
    <t>Stansfield</t>
  </si>
  <si>
    <t>Wes</t>
  </si>
  <si>
    <t>Oultram</t>
  </si>
  <si>
    <t>Joseph</t>
  </si>
  <si>
    <t>Amy</t>
  </si>
  <si>
    <t>Sheils</t>
  </si>
  <si>
    <t>Peers</t>
  </si>
  <si>
    <t>Rowlands</t>
  </si>
  <si>
    <t>Delamere spartans</t>
  </si>
  <si>
    <t>Janet</t>
  </si>
  <si>
    <t>Wyles</t>
  </si>
  <si>
    <t>Dagenham 88 Runners</t>
  </si>
  <si>
    <t>Alcock</t>
  </si>
  <si>
    <t>Susie</t>
  </si>
  <si>
    <t>Woodward-Moor</t>
  </si>
  <si>
    <t>Rathbone</t>
  </si>
  <si>
    <t>Ron</t>
  </si>
  <si>
    <t>Elliott</t>
  </si>
  <si>
    <t>North Wales Road Runners</t>
  </si>
  <si>
    <t>Nunnerley</t>
  </si>
  <si>
    <t>Hampton</t>
  </si>
  <si>
    <t>Vickers</t>
  </si>
  <si>
    <t>Jayne</t>
  </si>
  <si>
    <t>Lomax</t>
  </si>
  <si>
    <t>Pamela</t>
  </si>
  <si>
    <t>lisa</t>
  </si>
  <si>
    <t>Reid</t>
  </si>
  <si>
    <t>Cheers</t>
  </si>
  <si>
    <t>Vicki</t>
  </si>
  <si>
    <t>Mimi</t>
  </si>
  <si>
    <t>Owen</t>
  </si>
  <si>
    <t>Griffiths</t>
  </si>
  <si>
    <t>Anne</t>
  </si>
  <si>
    <t>Mayers-Smith</t>
  </si>
  <si>
    <t>Wayne</t>
  </si>
  <si>
    <t>Arathoon</t>
  </si>
  <si>
    <t>Hall</t>
  </si>
  <si>
    <t>Pickett</t>
  </si>
  <si>
    <t>Oswestry Olympians</t>
  </si>
  <si>
    <t>Geoffrey</t>
  </si>
  <si>
    <t>Kathryn</t>
  </si>
  <si>
    <t>Schofield</t>
  </si>
  <si>
    <t>Liz</t>
  </si>
  <si>
    <t>Rankin</t>
  </si>
  <si>
    <t>Susan</t>
  </si>
  <si>
    <t>Ashcroft</t>
  </si>
  <si>
    <t>Sheldrake</t>
  </si>
  <si>
    <t>Vanessa</t>
  </si>
  <si>
    <t>Miranda</t>
  </si>
  <si>
    <t>Newey</t>
  </si>
  <si>
    <t>Charlie</t>
  </si>
  <si>
    <t>Angela</t>
  </si>
  <si>
    <t>Tegg</t>
  </si>
  <si>
    <t>Rebecca</t>
  </si>
  <si>
    <t>Howlett</t>
  </si>
  <si>
    <t>Mills</t>
  </si>
  <si>
    <t>Chester Road Runners</t>
  </si>
  <si>
    <t>Jane</t>
  </si>
  <si>
    <t>Burchell</t>
  </si>
  <si>
    <t>Joanna</t>
  </si>
  <si>
    <t>Sparkman</t>
  </si>
  <si>
    <t>Hunter</t>
  </si>
  <si>
    <t>Hindle</t>
  </si>
  <si>
    <t>Pritchard Jones</t>
  </si>
  <si>
    <t>Howell</t>
  </si>
  <si>
    <t>Julie</t>
  </si>
  <si>
    <t>Lucas</t>
  </si>
  <si>
    <t>Gail</t>
  </si>
  <si>
    <t>Hill</t>
  </si>
  <si>
    <t>Wells</t>
  </si>
  <si>
    <t>Davison</t>
  </si>
  <si>
    <t>Preston</t>
  </si>
  <si>
    <t>Matthews</t>
  </si>
  <si>
    <t>Pauline</t>
  </si>
  <si>
    <t>Jennings</t>
  </si>
  <si>
    <t>Abbie</t>
  </si>
  <si>
    <t>Dunning</t>
  </si>
  <si>
    <t>Hannah</t>
  </si>
  <si>
    <t>Marsden</t>
  </si>
  <si>
    <t>Capper</t>
  </si>
  <si>
    <t>UKnetrunner.co.UK</t>
  </si>
  <si>
    <t>simon</t>
  </si>
  <si>
    <t>fenton</t>
  </si>
  <si>
    <t>Powell</t>
  </si>
  <si>
    <t>Tattenhall Runners</t>
  </si>
  <si>
    <t>Tracey</t>
  </si>
  <si>
    <t>Pimblott</t>
  </si>
  <si>
    <t>McCord</t>
  </si>
  <si>
    <t>Tim</t>
  </si>
  <si>
    <t>Firth</t>
  </si>
  <si>
    <t>Kim</t>
  </si>
  <si>
    <t>Fortune</t>
  </si>
  <si>
    <t>Shan</t>
  </si>
  <si>
    <t>McCarthy</t>
  </si>
  <si>
    <t>Clements</t>
  </si>
  <si>
    <t>Ahern</t>
  </si>
  <si>
    <t>Catherine</t>
  </si>
  <si>
    <t>Lyon</t>
  </si>
  <si>
    <t>Dawn</t>
  </si>
  <si>
    <t>Caroline</t>
  </si>
  <si>
    <t>Isabelle</t>
  </si>
  <si>
    <t>Livesley</t>
  </si>
  <si>
    <t>ann</t>
  </si>
  <si>
    <t>Clare</t>
  </si>
  <si>
    <t>Rhiannon</t>
  </si>
  <si>
    <t>Bentley</t>
  </si>
  <si>
    <t>Katherine</t>
  </si>
  <si>
    <t>Warburton</t>
  </si>
  <si>
    <t>Weaver Warriors</t>
  </si>
  <si>
    <t>Lowri</t>
  </si>
  <si>
    <t>Janette</t>
  </si>
  <si>
    <t>Sadie</t>
  </si>
  <si>
    <t>Slinger</t>
  </si>
  <si>
    <t>Heather</t>
  </si>
  <si>
    <t>Oakes</t>
  </si>
  <si>
    <t>Fylde Coast Runners</t>
  </si>
  <si>
    <t>None</t>
  </si>
  <si>
    <t>Crosby</t>
  </si>
  <si>
    <t>tracey</t>
  </si>
  <si>
    <t>surridge</t>
  </si>
  <si>
    <t>Liane</t>
  </si>
  <si>
    <t>Sharon</t>
  </si>
  <si>
    <t>Tran</t>
  </si>
  <si>
    <t>Debi</t>
  </si>
  <si>
    <t>McMillan</t>
  </si>
  <si>
    <t>Lesley</t>
  </si>
  <si>
    <t>Goodall</t>
  </si>
  <si>
    <t>Doroszkiewicz</t>
  </si>
  <si>
    <t>Iain</t>
  </si>
  <si>
    <t>Yeoman</t>
  </si>
  <si>
    <t>Moor</t>
  </si>
  <si>
    <t>Deborah</t>
  </si>
  <si>
    <t>Faulkner</t>
  </si>
  <si>
    <t>Marianne</t>
  </si>
  <si>
    <t>Galt</t>
  </si>
  <si>
    <t>Jenny</t>
  </si>
  <si>
    <t>Davis</t>
  </si>
  <si>
    <t>Styal Running Club</t>
  </si>
  <si>
    <t>Acton</t>
  </si>
  <si>
    <t>Michelle</t>
  </si>
  <si>
    <t>Halsall</t>
  </si>
  <si>
    <t>Eileen</t>
  </si>
  <si>
    <t>Lindsay</t>
  </si>
  <si>
    <t>Pulley</t>
  </si>
  <si>
    <t>Midland Masters AC</t>
  </si>
  <si>
    <t>Vet 75</t>
  </si>
  <si>
    <t>Yvonne</t>
  </si>
  <si>
    <t>Healing</t>
  </si>
  <si>
    <t>Rohan</t>
  </si>
  <si>
    <t>Marriott</t>
  </si>
  <si>
    <t>Gemma</t>
  </si>
  <si>
    <t>Sue</t>
  </si>
  <si>
    <t>CONLON</t>
  </si>
  <si>
    <t>Ade</t>
  </si>
  <si>
    <t>Chantler</t>
  </si>
  <si>
    <t>Katharine</t>
  </si>
  <si>
    <t>DNS</t>
  </si>
  <si>
    <t>Jerry</t>
  </si>
  <si>
    <t>Coll</t>
  </si>
  <si>
    <t>Murray</t>
  </si>
  <si>
    <t>katie</t>
  </si>
  <si>
    <t>gerrard</t>
  </si>
  <si>
    <t>Kerry</t>
  </si>
  <si>
    <t>Liptrott</t>
  </si>
  <si>
    <t>Vegan Runners UK</t>
  </si>
  <si>
    <t>Simcott</t>
  </si>
  <si>
    <t>Allman</t>
  </si>
  <si>
    <t>Foden</t>
  </si>
  <si>
    <t>Abergele Harriers</t>
  </si>
  <si>
    <t>Will</t>
  </si>
  <si>
    <t>Kozer</t>
  </si>
  <si>
    <t>Bowser</t>
  </si>
  <si>
    <t>Lincoln Wellington Athletic Club</t>
  </si>
  <si>
    <t>Cotter</t>
  </si>
  <si>
    <t>Janine</t>
  </si>
  <si>
    <t>Ellis</t>
  </si>
  <si>
    <t>Donna</t>
  </si>
  <si>
    <t>Middleton</t>
  </si>
  <si>
    <t>Swift</t>
  </si>
  <si>
    <t>Ruth</t>
  </si>
  <si>
    <t>Nene Valley Harriers</t>
  </si>
  <si>
    <t>Phelps</t>
  </si>
  <si>
    <t>Silson AC</t>
  </si>
  <si>
    <t>Rosemary</t>
  </si>
  <si>
    <t>Sian</t>
  </si>
  <si>
    <t>Gulliver</t>
  </si>
  <si>
    <t>Birch</t>
  </si>
  <si>
    <t>Finegan</t>
  </si>
  <si>
    <t>Lynsey</t>
  </si>
  <si>
    <t>Astles</t>
  </si>
  <si>
    <t>Sandbach Striders</t>
  </si>
  <si>
    <t>Burns</t>
  </si>
  <si>
    <t>Gloyne-Phillips</t>
  </si>
  <si>
    <t>Anna</t>
  </si>
  <si>
    <t>Moccia</t>
  </si>
  <si>
    <t>Womack</t>
  </si>
  <si>
    <t>Whalley</t>
  </si>
  <si>
    <t>Morag</t>
  </si>
  <si>
    <t>Sutton</t>
  </si>
  <si>
    <t>Louise</t>
  </si>
  <si>
    <t>Rudd</t>
  </si>
  <si>
    <t>Booth</t>
  </si>
  <si>
    <t>Andie</t>
  </si>
  <si>
    <t>Gow</t>
  </si>
  <si>
    <t>trevor</t>
  </si>
  <si>
    <t>neville</t>
  </si>
  <si>
    <t>Buckley RC</t>
  </si>
  <si>
    <t>Atherton</t>
  </si>
  <si>
    <t>Chalmers</t>
  </si>
  <si>
    <t>Nicola</t>
  </si>
  <si>
    <t>Cartridge</t>
  </si>
  <si>
    <t>Damien</t>
  </si>
  <si>
    <t>Healey</t>
  </si>
  <si>
    <t>Lazenby</t>
  </si>
  <si>
    <t>Stewart</t>
  </si>
  <si>
    <t>Winston Runners</t>
  </si>
  <si>
    <t>Carole</t>
  </si>
  <si>
    <t>lee-j</t>
  </si>
  <si>
    <t>watson</t>
  </si>
  <si>
    <t>Chew</t>
  </si>
  <si>
    <t>Tessa</t>
  </si>
  <si>
    <t>McCormick</t>
  </si>
  <si>
    <t>Grace</t>
  </si>
  <si>
    <t>Elle</t>
  </si>
  <si>
    <t>Vernon</t>
  </si>
  <si>
    <t>Savage</t>
  </si>
  <si>
    <t>Sarah Helen</t>
  </si>
  <si>
    <t>Wood</t>
  </si>
  <si>
    <t>Shelley</t>
  </si>
  <si>
    <t>Hazel</t>
  </si>
  <si>
    <t>Berrett</t>
  </si>
  <si>
    <t>Mel</t>
  </si>
  <si>
    <t>Minton</t>
  </si>
  <si>
    <t>Charman</t>
  </si>
  <si>
    <t>Accrington Road Runners</t>
  </si>
  <si>
    <t>Neary</t>
  </si>
  <si>
    <t>Katy</t>
  </si>
  <si>
    <t>Zoe</t>
  </si>
  <si>
    <t>Dixon</t>
  </si>
  <si>
    <t>Razzer'S Runners</t>
  </si>
  <si>
    <t>Andile</t>
  </si>
  <si>
    <t>Hlebo</t>
  </si>
  <si>
    <t>chloe</t>
  </si>
  <si>
    <t>Broad</t>
  </si>
  <si>
    <t>Feakes</t>
  </si>
  <si>
    <t>Lowery</t>
  </si>
  <si>
    <t>Dobbs</t>
  </si>
  <si>
    <t>Amanda</t>
  </si>
  <si>
    <t>Gunn</t>
  </si>
  <si>
    <t>Parker</t>
  </si>
  <si>
    <t>Terry</t>
  </si>
  <si>
    <t>Wall</t>
  </si>
  <si>
    <t>Hulme</t>
  </si>
  <si>
    <t>Eyre</t>
  </si>
  <si>
    <t>amanda</t>
  </si>
  <si>
    <t>davies</t>
  </si>
  <si>
    <t>Cheadle RC</t>
  </si>
  <si>
    <t>Samuel</t>
  </si>
  <si>
    <t>Whitehead</t>
  </si>
  <si>
    <t>Aaron</t>
  </si>
  <si>
    <t>Jarvis</t>
  </si>
  <si>
    <t>Caldwell</t>
  </si>
  <si>
    <t>Eleanor</t>
  </si>
  <si>
    <t>Riches</t>
  </si>
  <si>
    <t>debbie</t>
  </si>
  <si>
    <t>broad</t>
  </si>
  <si>
    <t>Gerry</t>
  </si>
  <si>
    <t>Cummins</t>
  </si>
  <si>
    <t>Moses</t>
  </si>
  <si>
    <t>East Cheshire Harriers &amp; Tameside AC</t>
  </si>
  <si>
    <t>Bampton</t>
  </si>
  <si>
    <t>Cheltenham and County Harriers</t>
  </si>
  <si>
    <t>michael</t>
  </si>
  <si>
    <t>jaras</t>
  </si>
  <si>
    <t>Dale</t>
  </si>
  <si>
    <t>Higham</t>
  </si>
  <si>
    <t>Vinnie</t>
  </si>
  <si>
    <t>Pinnington</t>
  </si>
  <si>
    <t>Strang</t>
  </si>
  <si>
    <t>Tomkinson</t>
  </si>
  <si>
    <t>Preece</t>
  </si>
  <si>
    <t>Leslie</t>
  </si>
  <si>
    <t>Westhenry</t>
  </si>
  <si>
    <t>Bristol and West AC</t>
  </si>
  <si>
    <t>Cannon</t>
  </si>
  <si>
    <t>Waring</t>
  </si>
  <si>
    <t>Mossley Hill AC</t>
  </si>
  <si>
    <t>Darryl</t>
  </si>
  <si>
    <t>Basildon AC</t>
  </si>
  <si>
    <t>Leadbeater</t>
  </si>
  <si>
    <t>Parry</t>
  </si>
  <si>
    <t>Bill</t>
  </si>
  <si>
    <t>Shone</t>
  </si>
  <si>
    <t>Myler</t>
  </si>
  <si>
    <t>Waters</t>
  </si>
  <si>
    <t>Haines</t>
  </si>
  <si>
    <t>McBain</t>
  </si>
  <si>
    <t>chris</t>
  </si>
  <si>
    <t>farrell</t>
  </si>
  <si>
    <t>Noel</t>
  </si>
  <si>
    <t>Irwin</t>
  </si>
  <si>
    <t>Oliver</t>
  </si>
  <si>
    <t>Park</t>
  </si>
  <si>
    <t>Cambridge &amp; Coleridge AC</t>
  </si>
  <si>
    <t>alex</t>
  </si>
  <si>
    <t>waddelove</t>
  </si>
  <si>
    <t>Martyn</t>
  </si>
  <si>
    <t>Sally</t>
  </si>
  <si>
    <t>Price</t>
  </si>
  <si>
    <t>Chadwick</t>
  </si>
  <si>
    <t>Melvyn</t>
  </si>
  <si>
    <t>warburton</t>
  </si>
  <si>
    <t>Rooney</t>
  </si>
  <si>
    <t>Lukas</t>
  </si>
  <si>
    <t>Siska</t>
  </si>
  <si>
    <t>Short</t>
  </si>
  <si>
    <t>Gwyneth</t>
  </si>
  <si>
    <t>Platts-Fowler</t>
  </si>
  <si>
    <t>Rowlinson</t>
  </si>
  <si>
    <t>Gittins</t>
  </si>
  <si>
    <t>Alannah</t>
  </si>
  <si>
    <t>Birtwistle</t>
  </si>
  <si>
    <t>Lucinda</t>
  </si>
  <si>
    <t>Lamb</t>
  </si>
  <si>
    <t>Melanie</t>
  </si>
  <si>
    <t>Power</t>
  </si>
  <si>
    <t>Mitchell</t>
  </si>
  <si>
    <t>Hawkins</t>
  </si>
  <si>
    <t>Cliffe</t>
  </si>
  <si>
    <t>Catriona</t>
  </si>
  <si>
    <t>Marshall</t>
  </si>
  <si>
    <t>Marc</t>
  </si>
  <si>
    <t>Brown</t>
  </si>
  <si>
    <t>Stephanie</t>
  </si>
  <si>
    <t>simpson</t>
  </si>
  <si>
    <t>Mikko</t>
  </si>
  <si>
    <t>Kuronen</t>
  </si>
  <si>
    <t>Congleton Harriers</t>
  </si>
  <si>
    <t>Glover</t>
  </si>
  <si>
    <t>Ribble Valley Harriers</t>
  </si>
  <si>
    <t>Claire Rowlands</t>
  </si>
  <si>
    <t>Carol Parsons</t>
  </si>
  <si>
    <t>Adele Croxton</t>
  </si>
  <si>
    <t>Carol Shaw</t>
  </si>
  <si>
    <t>Danielle Ryder</t>
  </si>
  <si>
    <t>Debbie Read</t>
  </si>
  <si>
    <t>Helen Owens</t>
  </si>
  <si>
    <t>Susie Woodward-Moor</t>
  </si>
  <si>
    <t>Vanessa Griffiths</t>
  </si>
  <si>
    <t>Shan McCarthy</t>
  </si>
  <si>
    <t>Janet Shaw</t>
  </si>
  <si>
    <t>Georgina Walker</t>
  </si>
  <si>
    <t>Emma Nunnerley</t>
  </si>
  <si>
    <t>Joanna Sparkman</t>
  </si>
  <si>
    <t>Louisa Whittingham</t>
  </si>
  <si>
    <t>Hilary West</t>
  </si>
  <si>
    <t>Lauren Robinson</t>
  </si>
  <si>
    <t>Kathleen O'Donnell</t>
  </si>
  <si>
    <t>Daisy Pickles</t>
  </si>
  <si>
    <t>Alison Hartopp</t>
  </si>
  <si>
    <t>Sam Kyriacou</t>
  </si>
  <si>
    <t>Dawn Devine</t>
  </si>
  <si>
    <t>Clare Finnis</t>
  </si>
  <si>
    <t>Heather Pimblott</t>
  </si>
  <si>
    <t>Lana Davidson</t>
  </si>
  <si>
    <t>Joanne Share</t>
  </si>
  <si>
    <t>Rachel Jones</t>
  </si>
  <si>
    <t>Rebecca Howlett</t>
  </si>
  <si>
    <t>Jane Burchell</t>
  </si>
  <si>
    <t>Liz Preston</t>
  </si>
  <si>
    <t>Debbie Clements</t>
  </si>
  <si>
    <t>Kate Johnson</t>
  </si>
  <si>
    <t>Katie Hampton</t>
  </si>
  <si>
    <t>Anne Fortune</t>
  </si>
  <si>
    <t>Catherine Lyon</t>
  </si>
  <si>
    <t>Jenny Davis</t>
  </si>
  <si>
    <t>Joanne Powell</t>
  </si>
  <si>
    <t>Holly Smith</t>
  </si>
  <si>
    <t>Sarah Murphy</t>
  </si>
  <si>
    <t>Jodie Spencer</t>
  </si>
  <si>
    <t>Kate Titlow</t>
  </si>
  <si>
    <t>Lucy Smith</t>
  </si>
  <si>
    <t>Natasha Smith</t>
  </si>
  <si>
    <t>Chloe Dooley</t>
  </si>
  <si>
    <t>Andrea Hilldrup</t>
  </si>
  <si>
    <t>Clara Pettitt</t>
  </si>
  <si>
    <t>Esme Bridge</t>
  </si>
  <si>
    <t>Helen Smith</t>
  </si>
  <si>
    <t>Lucy Burch</t>
  </si>
  <si>
    <t>Lisa Meadows</t>
  </si>
  <si>
    <t>Jayne Lomax</t>
  </si>
  <si>
    <t>Pauline Davies</t>
  </si>
  <si>
    <t>Claire Richardson</t>
  </si>
  <si>
    <t>Linda Statham</t>
  </si>
  <si>
    <t>Lynda Bridge</t>
  </si>
  <si>
    <t>Miranda Newey</t>
  </si>
  <si>
    <t>Liane Clarke</t>
  </si>
  <si>
    <t>Lisa Lee</t>
  </si>
  <si>
    <t>Katie Clarke</t>
  </si>
  <si>
    <t>Issy Clarke</t>
  </si>
  <si>
    <t>Lisa Davies</t>
  </si>
  <si>
    <t>Pamela Ackroyd</t>
  </si>
  <si>
    <t>Angela Tegg</t>
  </si>
  <si>
    <t>Diane McVey</t>
  </si>
  <si>
    <t>Louisa Harrison</t>
  </si>
  <si>
    <t>Diane Bygrave</t>
  </si>
  <si>
    <t>Rachael Peers</t>
  </si>
  <si>
    <t>Janet Wyles</t>
  </si>
  <si>
    <t>Julie Lucas</t>
  </si>
  <si>
    <t>Gail Hill</t>
  </si>
  <si>
    <t>Pos</t>
  </si>
  <si>
    <t>Name</t>
  </si>
  <si>
    <t>Gun Time</t>
  </si>
  <si>
    <t>Team</t>
  </si>
  <si>
    <t>Individual</t>
  </si>
  <si>
    <t>Catharine Crossley</t>
  </si>
  <si>
    <t>Mary Tavener</t>
  </si>
  <si>
    <t>&lt;- counters -&gt;</t>
  </si>
  <si>
    <t>Total</t>
  </si>
  <si>
    <t>Wilmslow RC</t>
  </si>
  <si>
    <t>West Cheshire AC</t>
  </si>
  <si>
    <t>Macclesfield H</t>
  </si>
  <si>
    <t>Vale Royal</t>
  </si>
  <si>
    <t>Helsby RC</t>
  </si>
  <si>
    <t>South Cheshire H</t>
  </si>
  <si>
    <t>Chester Tri</t>
  </si>
  <si>
    <t>Delamere Spartans</t>
  </si>
  <si>
    <t>-</t>
  </si>
  <si>
    <t>Boalloy RC</t>
  </si>
  <si>
    <t>Cheshire HHH</t>
  </si>
  <si>
    <t>Congleton H</t>
  </si>
  <si>
    <t>Styal RC</t>
  </si>
  <si>
    <t>Warrington AC</t>
  </si>
  <si>
    <t>Cross-checks</t>
  </si>
  <si>
    <t>Max</t>
  </si>
  <si>
    <t>Min</t>
  </si>
  <si>
    <t>&lt;--- total</t>
  </si>
  <si>
    <t>&lt;--- expected total</t>
  </si>
  <si>
    <t>&lt;--------- counters --------&gt;</t>
  </si>
  <si>
    <t>Nigel Waterhouse</t>
  </si>
  <si>
    <t>Paul Hunter</t>
  </si>
  <si>
    <t>Patrick Kavanagh</t>
  </si>
  <si>
    <t>Antony Smith</t>
  </si>
  <si>
    <t>Gary O'Connor</t>
  </si>
  <si>
    <t>Daniel Ryder</t>
  </si>
  <si>
    <t>Chris Fitzpatrick</t>
  </si>
  <si>
    <t>Ian Rutherford</t>
  </si>
  <si>
    <t>Richard Hankins</t>
  </si>
  <si>
    <t>David Smith</t>
  </si>
  <si>
    <t>Davyd Michell</t>
  </si>
  <si>
    <t>Ian Landucci</t>
  </si>
  <si>
    <t>Jim Jones</t>
  </si>
  <si>
    <t>Carl Pratt</t>
  </si>
  <si>
    <t>Michael Williams</t>
  </si>
  <si>
    <t>Geoff Collins</t>
  </si>
  <si>
    <t>Geoff Shaw</t>
  </si>
  <si>
    <t>Dave Gough</t>
  </si>
  <si>
    <t>Stuart Berry</t>
  </si>
  <si>
    <t>Hari Sholinghur</t>
  </si>
  <si>
    <t>James Williams</t>
  </si>
  <si>
    <t>Jim Dawson</t>
  </si>
  <si>
    <t>Carl Smethurst</t>
  </si>
  <si>
    <t>Jose Perez</t>
  </si>
  <si>
    <t>Scott Wilson</t>
  </si>
  <si>
    <t>Mark Walker</t>
  </si>
  <si>
    <t>Finley Proffitt</t>
  </si>
  <si>
    <t>Robert Hasler</t>
  </si>
  <si>
    <t>James Perry</t>
  </si>
  <si>
    <t>Billy Hicks</t>
  </si>
  <si>
    <t>Peter Goodfellow</t>
  </si>
  <si>
    <t>Francis Pyatt</t>
  </si>
  <si>
    <t>Chris Goodfellow</t>
  </si>
  <si>
    <t>Robert Finnis</t>
  </si>
  <si>
    <t>Andy Dykins</t>
  </si>
  <si>
    <t>Neil Hey</t>
  </si>
  <si>
    <t>Ray O'Keefe</t>
  </si>
  <si>
    <t>Barry Blyth</t>
  </si>
  <si>
    <t>Christopher Pimblott</t>
  </si>
  <si>
    <t>Patrick Ahern</t>
  </si>
  <si>
    <t>Matthew Smith</t>
  </si>
  <si>
    <t>Mark Coulthard</t>
  </si>
  <si>
    <t>David Hook</t>
  </si>
  <si>
    <t>Chris Pattinson</t>
  </si>
  <si>
    <t>Pat Hudson</t>
  </si>
  <si>
    <t>Russell Gibbons</t>
  </si>
  <si>
    <t>Sean Dyer</t>
  </si>
  <si>
    <t>Craig Williams</t>
  </si>
  <si>
    <t>Nigel Baskerville</t>
  </si>
  <si>
    <t>Paul Hancock</t>
  </si>
  <si>
    <t>Paul Davies</t>
  </si>
  <si>
    <t>Steve Harrison</t>
  </si>
  <si>
    <t>David Nimmo</t>
  </si>
  <si>
    <t>Martin Phillips</t>
  </si>
  <si>
    <t>Jim Kelleher</t>
  </si>
  <si>
    <t>Peter Rathbone</t>
  </si>
  <si>
    <t>Norman Hindle</t>
  </si>
  <si>
    <t>Mathew Rimmington</t>
  </si>
  <si>
    <t>Andy Garnett</t>
  </si>
  <si>
    <t>Vincent Alcock</t>
  </si>
  <si>
    <t>Iain Fortune</t>
  </si>
  <si>
    <t>Chris Williams</t>
  </si>
  <si>
    <t>Andrew Miles</t>
  </si>
  <si>
    <t>Stuart Doyle</t>
  </si>
  <si>
    <t>Edward Pettitt</t>
  </si>
  <si>
    <t>James Ainsworth</t>
  </si>
  <si>
    <t>Chris Jones</t>
  </si>
  <si>
    <t>Gareth Williams</t>
  </si>
  <si>
    <t>Tom Armstrong</t>
  </si>
  <si>
    <t>Craig Sephton</t>
  </si>
  <si>
    <t>Robert Roe</t>
  </si>
  <si>
    <t>Brian Dooley</t>
  </si>
  <si>
    <t>David Humphreys</t>
  </si>
  <si>
    <t>Gary Weedall</t>
  </si>
  <si>
    <t>Anthony Dutton</t>
  </si>
  <si>
    <t>Geoff Fawkes</t>
  </si>
  <si>
    <t>John Clarke</t>
  </si>
  <si>
    <t>Tony Archer</t>
  </si>
  <si>
    <t>Simon Bridge</t>
  </si>
  <si>
    <t>Richard Pettitt</t>
  </si>
  <si>
    <t>Christopher Griffiths</t>
  </si>
  <si>
    <t>Jack Green</t>
  </si>
  <si>
    <t>Joe Buckley</t>
  </si>
  <si>
    <t>Jordan Jones</t>
  </si>
  <si>
    <t>Andrew Green</t>
  </si>
  <si>
    <t>Tom Greaves</t>
  </si>
  <si>
    <t>Steven Thompson</t>
  </si>
  <si>
    <t>Mark Heavey</t>
  </si>
  <si>
    <t>Daniel Green</t>
  </si>
  <si>
    <t>Steven Nokes</t>
  </si>
  <si>
    <t>Kevin Gillibrand</t>
  </si>
  <si>
    <t>Sean Farrelly</t>
  </si>
  <si>
    <t>Russ Platt</t>
  </si>
  <si>
    <t>Ian Seabury</t>
  </si>
  <si>
    <t>Andrew Gerrard</t>
  </si>
  <si>
    <t>Dan Whelan</t>
  </si>
  <si>
    <t>Martin Berry</t>
  </si>
  <si>
    <t>Alan Grehan</t>
  </si>
  <si>
    <t>Phil Lomas</t>
  </si>
  <si>
    <t>Graham Cheers</t>
  </si>
  <si>
    <t>Andrew Carter</t>
  </si>
  <si>
    <t>Richard Hayes</t>
  </si>
  <si>
    <t>Chirstopher White</t>
  </si>
  <si>
    <t>Rory Willson</t>
  </si>
  <si>
    <t>Charlie Clarke</t>
  </si>
  <si>
    <t>Barry Archbold</t>
  </si>
  <si>
    <t>Jeremy Bygrave</t>
  </si>
  <si>
    <t>Trevor Morris</t>
  </si>
  <si>
    <t>Matthew Taylor</t>
  </si>
  <si>
    <t>Jarrod Homer</t>
  </si>
  <si>
    <t>Craig Hunt</t>
  </si>
  <si>
    <t>Paul Norris</t>
  </si>
  <si>
    <t>Graham Duce</t>
  </si>
  <si>
    <t>Michael Fairs</t>
  </si>
  <si>
    <t>Mark Crossland</t>
  </si>
  <si>
    <t>Colin Walton</t>
  </si>
  <si>
    <t>Ian Ashcroft</t>
  </si>
  <si>
    <t>Trevor Faulkner</t>
  </si>
  <si>
    <t>Lisa Reid</t>
  </si>
  <si>
    <t>Ann Collier</t>
  </si>
  <si>
    <t>Marc Bradford</t>
  </si>
  <si>
    <t>Roy Gaskill</t>
  </si>
  <si>
    <t>Steve Collier</t>
  </si>
  <si>
    <t>Simon Fenton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</si>
</sst>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21" fontId="0" fillId="0" borderId="0" xfId="0" applyNumberFormat="1"/>
    <xf numFmtId="0" fontId="16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0" fillId="0" borderId="0" xfId="0" applyFont="1"/>
    <xf numFmtId="0" fontId="21" fillId="0" borderId="0" xfId="0" applyFont="1"/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5"/>
    <col min="2" max="2" width="19.85546875" bestFit="1" customWidth="1"/>
    <col min="3" max="3" width="26.7109375" bestFit="1" customWidth="1"/>
    <col min="4" max="4" width="11.5703125" style="5" bestFit="1" customWidth="1"/>
    <col min="5" max="5" width="10.85546875" style="5" bestFit="1" customWidth="1"/>
    <col min="6" max="7" width="9.140625" style="5"/>
    <col min="8" max="8" width="0" hidden="1" customWidth="1"/>
    <col min="9" max="9" width="0" style="5" hidden="1" customWidth="1"/>
  </cols>
  <sheetData>
    <row r="1" spans="1:10" s="13" customFormat="1" x14ac:dyDescent="0.25">
      <c r="A1" s="13" t="s">
        <v>1017</v>
      </c>
      <c r="B1" s="13" t="s">
        <v>1018</v>
      </c>
      <c r="C1" s="13" t="s">
        <v>8</v>
      </c>
      <c r="D1" s="13" t="s">
        <v>12</v>
      </c>
      <c r="E1" s="13" t="s">
        <v>1019</v>
      </c>
      <c r="F1" s="14" t="s">
        <v>1020</v>
      </c>
      <c r="G1" s="14" t="s">
        <v>1021</v>
      </c>
      <c r="H1" s="14"/>
      <c r="I1" s="15"/>
      <c r="J1" s="3"/>
    </row>
    <row r="2" spans="1:10" x14ac:dyDescent="0.25">
      <c r="A2" s="5">
        <v>1</v>
      </c>
      <c r="B2" t="s">
        <v>1107</v>
      </c>
      <c r="C2" t="s">
        <v>131</v>
      </c>
      <c r="D2" s="5" t="s">
        <v>18</v>
      </c>
      <c r="E2" s="6">
        <v>1.1099537037037038E-2</v>
      </c>
      <c r="F2" s="16">
        <v>100</v>
      </c>
      <c r="G2" s="16">
        <v>100</v>
      </c>
      <c r="H2" s="16">
        <v>100</v>
      </c>
      <c r="I2" s="17">
        <v>1</v>
      </c>
      <c r="J2" s="18"/>
    </row>
    <row r="3" spans="1:10" x14ac:dyDescent="0.25">
      <c r="A3" s="5">
        <v>2</v>
      </c>
      <c r="B3" t="s">
        <v>1127</v>
      </c>
      <c r="C3" t="s">
        <v>159</v>
      </c>
      <c r="D3" s="5" t="s">
        <v>18</v>
      </c>
      <c r="E3" s="6">
        <v>1.113425925925926E-2</v>
      </c>
      <c r="F3" s="16">
        <f t="shared" ref="F3" si="0">IF(I3=1,H2-1,"-")</f>
        <v>99</v>
      </c>
      <c r="G3" s="16">
        <f t="shared" ref="G3:G66" si="1">MAX(G2-1,1)</f>
        <v>99</v>
      </c>
      <c r="H3" s="16">
        <f t="shared" ref="H3" si="2">IF(I3=1,H2-1,H2)</f>
        <v>99</v>
      </c>
      <c r="I3" s="17">
        <v>1</v>
      </c>
      <c r="J3" s="18"/>
    </row>
    <row r="4" spans="1:10" x14ac:dyDescent="0.25">
      <c r="A4" s="5">
        <v>3</v>
      </c>
      <c r="B4" t="s">
        <v>1070</v>
      </c>
      <c r="C4" t="s">
        <v>152</v>
      </c>
      <c r="D4" s="5" t="s">
        <v>18</v>
      </c>
      <c r="E4" s="6">
        <v>1.1284722222222222E-2</v>
      </c>
      <c r="F4" s="16">
        <f t="shared" ref="F4:F67" si="3">IF(I4=1,H3-1,"-")</f>
        <v>98</v>
      </c>
      <c r="G4" s="16">
        <f t="shared" si="1"/>
        <v>98</v>
      </c>
      <c r="H4" s="16">
        <f t="shared" ref="H4:H67" si="4">IF(I4=1,H3-1,H3)</f>
        <v>98</v>
      </c>
      <c r="I4" s="5">
        <v>1</v>
      </c>
    </row>
    <row r="5" spans="1:10" x14ac:dyDescent="0.25">
      <c r="A5" s="5">
        <v>4</v>
      </c>
      <c r="B5" t="s">
        <v>1151</v>
      </c>
      <c r="C5" t="s">
        <v>155</v>
      </c>
      <c r="D5" s="5" t="s">
        <v>90</v>
      </c>
      <c r="E5" s="6">
        <v>1.1284722222222222E-2</v>
      </c>
      <c r="F5" s="16">
        <f t="shared" si="3"/>
        <v>97</v>
      </c>
      <c r="G5" s="16">
        <f t="shared" si="1"/>
        <v>97</v>
      </c>
      <c r="H5" s="16">
        <f t="shared" si="4"/>
        <v>97</v>
      </c>
      <c r="I5" s="5">
        <v>1</v>
      </c>
    </row>
    <row r="6" spans="1:10" x14ac:dyDescent="0.25">
      <c r="A6" s="5">
        <v>5</v>
      </c>
      <c r="B6" t="s">
        <v>1128</v>
      </c>
      <c r="C6" t="s">
        <v>159</v>
      </c>
      <c r="D6" s="5" t="s">
        <v>99</v>
      </c>
      <c r="E6" s="6">
        <v>1.1296296296296296E-2</v>
      </c>
      <c r="F6" s="16">
        <f t="shared" si="3"/>
        <v>96</v>
      </c>
      <c r="G6" s="16">
        <f t="shared" si="1"/>
        <v>96</v>
      </c>
      <c r="H6" s="16">
        <f t="shared" si="4"/>
        <v>96</v>
      </c>
      <c r="I6" s="5">
        <v>1</v>
      </c>
    </row>
    <row r="7" spans="1:10" x14ac:dyDescent="0.25">
      <c r="A7" s="5">
        <v>6</v>
      </c>
      <c r="B7" t="s">
        <v>1071</v>
      </c>
      <c r="C7" t="s">
        <v>152</v>
      </c>
      <c r="D7" s="5" t="s">
        <v>18</v>
      </c>
      <c r="E7" s="6">
        <v>1.1307870370370371E-2</v>
      </c>
      <c r="F7" s="16">
        <f t="shared" si="3"/>
        <v>95</v>
      </c>
      <c r="G7" s="16">
        <f t="shared" si="1"/>
        <v>95</v>
      </c>
      <c r="H7" s="16">
        <f t="shared" si="4"/>
        <v>95</v>
      </c>
      <c r="I7" s="5">
        <v>1</v>
      </c>
    </row>
    <row r="8" spans="1:10" x14ac:dyDescent="0.25">
      <c r="A8" s="5">
        <v>7</v>
      </c>
      <c r="B8" t="s">
        <v>1129</v>
      </c>
      <c r="C8" t="s">
        <v>159</v>
      </c>
      <c r="D8" s="5" t="s">
        <v>99</v>
      </c>
      <c r="E8" s="6">
        <v>1.1377314814814814E-2</v>
      </c>
      <c r="F8" s="16">
        <f t="shared" si="3"/>
        <v>94</v>
      </c>
      <c r="G8" s="16">
        <f t="shared" si="1"/>
        <v>94</v>
      </c>
      <c r="H8" s="16">
        <f t="shared" si="4"/>
        <v>94</v>
      </c>
      <c r="I8" s="5">
        <v>1</v>
      </c>
    </row>
    <row r="9" spans="1:10" x14ac:dyDescent="0.25">
      <c r="A9" s="5">
        <v>8</v>
      </c>
      <c r="B9" t="s">
        <v>1108</v>
      </c>
      <c r="C9" t="s">
        <v>131</v>
      </c>
      <c r="D9" s="5" t="s">
        <v>18</v>
      </c>
      <c r="E9" s="6">
        <v>1.1388888888888888E-2</v>
      </c>
      <c r="F9" s="16">
        <f t="shared" si="3"/>
        <v>93</v>
      </c>
      <c r="G9" s="16">
        <f t="shared" si="1"/>
        <v>93</v>
      </c>
      <c r="H9" s="16">
        <f t="shared" si="4"/>
        <v>93</v>
      </c>
      <c r="I9" s="5">
        <v>1</v>
      </c>
    </row>
    <row r="10" spans="1:10" x14ac:dyDescent="0.25">
      <c r="A10" s="5">
        <v>9</v>
      </c>
      <c r="B10" t="s">
        <v>1109</v>
      </c>
      <c r="C10" t="s">
        <v>131</v>
      </c>
      <c r="D10" s="5" t="s">
        <v>108</v>
      </c>
      <c r="E10" s="6">
        <v>1.1400462962962965E-2</v>
      </c>
      <c r="F10" s="16">
        <f t="shared" si="3"/>
        <v>92</v>
      </c>
      <c r="G10" s="16">
        <f t="shared" si="1"/>
        <v>92</v>
      </c>
      <c r="H10" s="16">
        <f t="shared" si="4"/>
        <v>92</v>
      </c>
      <c r="I10" s="5">
        <v>1</v>
      </c>
    </row>
    <row r="11" spans="1:10" x14ac:dyDescent="0.25">
      <c r="A11" s="5">
        <v>10</v>
      </c>
      <c r="B11" t="s">
        <v>1131</v>
      </c>
      <c r="C11" t="s">
        <v>186</v>
      </c>
      <c r="D11" s="5" t="s">
        <v>18</v>
      </c>
      <c r="E11" s="6">
        <v>1.1458333333333334E-2</v>
      </c>
      <c r="F11" s="16">
        <f t="shared" si="3"/>
        <v>91</v>
      </c>
      <c r="G11" s="16">
        <f t="shared" si="1"/>
        <v>91</v>
      </c>
      <c r="H11" s="16">
        <f t="shared" si="4"/>
        <v>91</v>
      </c>
      <c r="I11" s="5">
        <v>1</v>
      </c>
    </row>
    <row r="12" spans="1:10" x14ac:dyDescent="0.25">
      <c r="A12" s="5">
        <v>11</v>
      </c>
      <c r="B12" t="s">
        <v>1072</v>
      </c>
      <c r="C12" t="s">
        <v>152</v>
      </c>
      <c r="D12" s="5" t="s">
        <v>99</v>
      </c>
      <c r="E12" s="6">
        <v>1.1562499999999998E-2</v>
      </c>
      <c r="F12" s="16">
        <f t="shared" si="3"/>
        <v>90</v>
      </c>
      <c r="G12" s="16">
        <f t="shared" si="1"/>
        <v>90</v>
      </c>
      <c r="H12" s="16">
        <f t="shared" si="4"/>
        <v>90</v>
      </c>
      <c r="I12" s="5">
        <v>1</v>
      </c>
    </row>
    <row r="13" spans="1:10" x14ac:dyDescent="0.25">
      <c r="A13" s="5">
        <v>12</v>
      </c>
      <c r="B13" t="s">
        <v>1110</v>
      </c>
      <c r="C13" t="s">
        <v>131</v>
      </c>
      <c r="D13" s="5" t="s">
        <v>99</v>
      </c>
      <c r="E13" s="6">
        <v>1.1736111111111109E-2</v>
      </c>
      <c r="F13" s="16">
        <f t="shared" si="3"/>
        <v>89</v>
      </c>
      <c r="G13" s="16">
        <f t="shared" si="1"/>
        <v>89</v>
      </c>
      <c r="H13" s="16">
        <f t="shared" si="4"/>
        <v>89</v>
      </c>
      <c r="I13" s="5">
        <v>1</v>
      </c>
    </row>
    <row r="14" spans="1:10" x14ac:dyDescent="0.25">
      <c r="A14" s="5">
        <v>13</v>
      </c>
      <c r="B14" t="s">
        <v>1051</v>
      </c>
      <c r="C14" t="s">
        <v>218</v>
      </c>
      <c r="D14" s="5" t="s">
        <v>18</v>
      </c>
      <c r="E14" s="6">
        <v>1.1747685185185186E-2</v>
      </c>
      <c r="F14" s="16">
        <f t="shared" si="3"/>
        <v>88</v>
      </c>
      <c r="G14" s="16">
        <f t="shared" si="1"/>
        <v>88</v>
      </c>
      <c r="H14" s="16">
        <f t="shared" si="4"/>
        <v>88</v>
      </c>
      <c r="I14" s="5">
        <v>1</v>
      </c>
    </row>
    <row r="15" spans="1:10" x14ac:dyDescent="0.25">
      <c r="A15" s="5">
        <v>14</v>
      </c>
      <c r="B15" t="s">
        <v>1111</v>
      </c>
      <c r="C15" t="s">
        <v>131</v>
      </c>
      <c r="D15" s="5" t="s">
        <v>90</v>
      </c>
      <c r="E15" s="6">
        <v>1.1805555555555555E-2</v>
      </c>
      <c r="F15" s="16">
        <f t="shared" si="3"/>
        <v>87</v>
      </c>
      <c r="G15" s="16">
        <f t="shared" si="1"/>
        <v>87</v>
      </c>
      <c r="H15" s="16">
        <f t="shared" si="4"/>
        <v>87</v>
      </c>
      <c r="I15" s="5">
        <v>1</v>
      </c>
    </row>
    <row r="16" spans="1:10" x14ac:dyDescent="0.25">
      <c r="A16" s="5">
        <v>15</v>
      </c>
      <c r="B16" t="s">
        <v>1112</v>
      </c>
      <c r="C16" t="s">
        <v>131</v>
      </c>
      <c r="D16" s="5" t="s">
        <v>18</v>
      </c>
      <c r="E16" s="6">
        <v>1.1875000000000002E-2</v>
      </c>
      <c r="F16" s="16">
        <f t="shared" si="3"/>
        <v>86</v>
      </c>
      <c r="G16" s="16">
        <f t="shared" si="1"/>
        <v>86</v>
      </c>
      <c r="H16" s="16">
        <f t="shared" si="4"/>
        <v>86</v>
      </c>
      <c r="I16" s="5">
        <v>1</v>
      </c>
    </row>
    <row r="17" spans="1:9" x14ac:dyDescent="0.25">
      <c r="A17" s="5">
        <v>16</v>
      </c>
      <c r="B17" t="s">
        <v>1052</v>
      </c>
      <c r="C17" t="s">
        <v>218</v>
      </c>
      <c r="D17" s="5" t="s">
        <v>90</v>
      </c>
      <c r="E17" s="6">
        <v>1.1932870370370371E-2</v>
      </c>
      <c r="F17" s="16">
        <f t="shared" si="3"/>
        <v>85</v>
      </c>
      <c r="G17" s="16">
        <f t="shared" si="1"/>
        <v>85</v>
      </c>
      <c r="H17" s="16">
        <f t="shared" si="4"/>
        <v>85</v>
      </c>
      <c r="I17" s="5">
        <v>1</v>
      </c>
    </row>
    <row r="18" spans="1:9" x14ac:dyDescent="0.25">
      <c r="A18" s="5">
        <v>17</v>
      </c>
      <c r="B18" t="s">
        <v>1086</v>
      </c>
      <c r="C18" t="s">
        <v>238</v>
      </c>
      <c r="D18" s="5" t="s">
        <v>90</v>
      </c>
      <c r="E18" s="6">
        <v>1.1967592592592592E-2</v>
      </c>
      <c r="F18" s="16">
        <f t="shared" si="3"/>
        <v>84</v>
      </c>
      <c r="G18" s="16">
        <f t="shared" si="1"/>
        <v>84</v>
      </c>
      <c r="H18" s="16">
        <f t="shared" si="4"/>
        <v>84</v>
      </c>
      <c r="I18" s="5">
        <v>1</v>
      </c>
    </row>
    <row r="19" spans="1:9" x14ac:dyDescent="0.25">
      <c r="A19" s="5">
        <v>18</v>
      </c>
      <c r="B19" t="s">
        <v>1132</v>
      </c>
      <c r="C19" t="s">
        <v>186</v>
      </c>
      <c r="D19" s="5" t="s">
        <v>18</v>
      </c>
      <c r="E19" s="6">
        <v>1.1967592592592592E-2</v>
      </c>
      <c r="F19" s="16">
        <f t="shared" si="3"/>
        <v>83</v>
      </c>
      <c r="G19" s="16">
        <f t="shared" si="1"/>
        <v>83</v>
      </c>
      <c r="H19" s="16">
        <f t="shared" si="4"/>
        <v>83</v>
      </c>
      <c r="I19" s="5">
        <v>1</v>
      </c>
    </row>
    <row r="20" spans="1:9" x14ac:dyDescent="0.25">
      <c r="A20" s="5">
        <v>19</v>
      </c>
      <c r="B20" t="s">
        <v>1133</v>
      </c>
      <c r="C20" t="s">
        <v>186</v>
      </c>
      <c r="D20" s="5" t="s">
        <v>108</v>
      </c>
      <c r="E20" s="6">
        <v>1.2002314814814815E-2</v>
      </c>
      <c r="F20" s="16">
        <f t="shared" si="3"/>
        <v>82</v>
      </c>
      <c r="G20" s="16">
        <f t="shared" si="1"/>
        <v>82</v>
      </c>
      <c r="H20" s="16">
        <f t="shared" si="4"/>
        <v>82</v>
      </c>
      <c r="I20" s="5">
        <v>1</v>
      </c>
    </row>
    <row r="21" spans="1:9" x14ac:dyDescent="0.25">
      <c r="A21" s="5">
        <v>20</v>
      </c>
      <c r="B21" t="s">
        <v>1152</v>
      </c>
      <c r="C21" t="s">
        <v>155</v>
      </c>
      <c r="D21" s="5" t="s">
        <v>90</v>
      </c>
      <c r="E21" s="6">
        <v>1.2025462962962962E-2</v>
      </c>
      <c r="F21" s="16">
        <f t="shared" si="3"/>
        <v>81</v>
      </c>
      <c r="G21" s="16">
        <f t="shared" si="1"/>
        <v>81</v>
      </c>
      <c r="H21" s="16">
        <f t="shared" si="4"/>
        <v>81</v>
      </c>
      <c r="I21" s="5">
        <v>1</v>
      </c>
    </row>
    <row r="22" spans="1:9" x14ac:dyDescent="0.25">
      <c r="A22" s="5">
        <v>21</v>
      </c>
      <c r="B22" t="s">
        <v>1087</v>
      </c>
      <c r="C22" t="s">
        <v>238</v>
      </c>
      <c r="D22" s="5" t="s">
        <v>18</v>
      </c>
      <c r="E22" s="6">
        <v>1.2060185185185186E-2</v>
      </c>
      <c r="F22" s="16">
        <f t="shared" si="3"/>
        <v>80</v>
      </c>
      <c r="G22" s="16">
        <f t="shared" si="1"/>
        <v>80</v>
      </c>
      <c r="H22" s="16">
        <f t="shared" si="4"/>
        <v>80</v>
      </c>
      <c r="I22" s="5">
        <v>1</v>
      </c>
    </row>
    <row r="23" spans="1:9" x14ac:dyDescent="0.25">
      <c r="A23" s="5">
        <v>22</v>
      </c>
      <c r="B23" t="s">
        <v>1088</v>
      </c>
      <c r="C23" t="s">
        <v>238</v>
      </c>
      <c r="D23" s="5" t="s">
        <v>18</v>
      </c>
      <c r="E23" s="6">
        <v>1.2106481481481482E-2</v>
      </c>
      <c r="F23" s="16">
        <f t="shared" si="3"/>
        <v>79</v>
      </c>
      <c r="G23" s="16">
        <f t="shared" si="1"/>
        <v>79</v>
      </c>
      <c r="H23" s="16">
        <f t="shared" si="4"/>
        <v>79</v>
      </c>
      <c r="I23" s="5">
        <v>1</v>
      </c>
    </row>
    <row r="24" spans="1:9" x14ac:dyDescent="0.25">
      <c r="A24" s="5">
        <v>23</v>
      </c>
      <c r="B24" t="s">
        <v>1146</v>
      </c>
      <c r="C24" t="s">
        <v>263</v>
      </c>
      <c r="D24" s="5" t="s">
        <v>108</v>
      </c>
      <c r="E24" s="6">
        <v>1.2118055555555556E-2</v>
      </c>
      <c r="F24" s="16">
        <f t="shared" si="3"/>
        <v>78</v>
      </c>
      <c r="G24" s="16">
        <f t="shared" si="1"/>
        <v>78</v>
      </c>
      <c r="H24" s="16">
        <f t="shared" si="4"/>
        <v>78</v>
      </c>
      <c r="I24" s="5">
        <v>1</v>
      </c>
    </row>
    <row r="25" spans="1:9" x14ac:dyDescent="0.25">
      <c r="A25" s="5">
        <v>24</v>
      </c>
      <c r="B25" t="s">
        <v>1089</v>
      </c>
      <c r="C25" t="s">
        <v>238</v>
      </c>
      <c r="D25" s="5" t="s">
        <v>18</v>
      </c>
      <c r="E25" s="6">
        <v>1.2141203703703704E-2</v>
      </c>
      <c r="F25" s="16">
        <f t="shared" si="3"/>
        <v>77</v>
      </c>
      <c r="G25" s="16">
        <f t="shared" si="1"/>
        <v>77</v>
      </c>
      <c r="H25" s="16">
        <f t="shared" si="4"/>
        <v>77</v>
      </c>
      <c r="I25" s="5">
        <v>1</v>
      </c>
    </row>
    <row r="26" spans="1:9" x14ac:dyDescent="0.25">
      <c r="A26" s="5">
        <v>25</v>
      </c>
      <c r="B26" t="s">
        <v>1153</v>
      </c>
      <c r="C26" t="s">
        <v>155</v>
      </c>
      <c r="D26" s="5" t="s">
        <v>272</v>
      </c>
      <c r="E26" s="6">
        <v>1.2164351851851852E-2</v>
      </c>
      <c r="F26" s="16">
        <f t="shared" si="3"/>
        <v>76</v>
      </c>
      <c r="G26" s="16">
        <f t="shared" si="1"/>
        <v>76</v>
      </c>
      <c r="H26" s="16">
        <f t="shared" si="4"/>
        <v>76</v>
      </c>
      <c r="I26" s="5">
        <v>1</v>
      </c>
    </row>
    <row r="27" spans="1:9" x14ac:dyDescent="0.25">
      <c r="A27" s="5">
        <v>26</v>
      </c>
      <c r="B27" t="s">
        <v>1130</v>
      </c>
      <c r="C27" t="s">
        <v>159</v>
      </c>
      <c r="D27" s="5" t="s">
        <v>273</v>
      </c>
      <c r="E27" s="6">
        <v>1.2164351851851852E-2</v>
      </c>
      <c r="F27" s="16">
        <f t="shared" si="3"/>
        <v>75</v>
      </c>
      <c r="G27" s="16">
        <f t="shared" si="1"/>
        <v>75</v>
      </c>
      <c r="H27" s="16">
        <f t="shared" si="4"/>
        <v>75</v>
      </c>
      <c r="I27" s="5">
        <v>1</v>
      </c>
    </row>
    <row r="28" spans="1:9" x14ac:dyDescent="0.25">
      <c r="A28" s="5">
        <v>27</v>
      </c>
      <c r="B28" t="s">
        <v>1113</v>
      </c>
      <c r="C28" t="s">
        <v>131</v>
      </c>
      <c r="D28" s="5" t="s">
        <v>108</v>
      </c>
      <c r="E28" s="6">
        <v>1.2199074074074072E-2</v>
      </c>
      <c r="F28" s="16" t="str">
        <f t="shared" si="3"/>
        <v>-</v>
      </c>
      <c r="G28" s="16">
        <f t="shared" si="1"/>
        <v>74</v>
      </c>
      <c r="H28" s="16">
        <f t="shared" si="4"/>
        <v>75</v>
      </c>
    </row>
    <row r="29" spans="1:9" x14ac:dyDescent="0.25">
      <c r="A29" s="5">
        <v>28</v>
      </c>
      <c r="B29" t="s">
        <v>1073</v>
      </c>
      <c r="C29" t="s">
        <v>152</v>
      </c>
      <c r="D29" s="5" t="s">
        <v>18</v>
      </c>
      <c r="E29" s="6">
        <v>1.2280092592592592E-2</v>
      </c>
      <c r="F29" s="16">
        <f t="shared" si="3"/>
        <v>74</v>
      </c>
      <c r="G29" s="16">
        <f t="shared" si="1"/>
        <v>73</v>
      </c>
      <c r="H29" s="16">
        <f t="shared" si="4"/>
        <v>74</v>
      </c>
      <c r="I29" s="5">
        <v>1</v>
      </c>
    </row>
    <row r="30" spans="1:9" x14ac:dyDescent="0.25">
      <c r="A30" s="5">
        <v>29</v>
      </c>
      <c r="B30" t="s">
        <v>1090</v>
      </c>
      <c r="C30" t="s">
        <v>238</v>
      </c>
      <c r="D30" s="5" t="s">
        <v>18</v>
      </c>
      <c r="E30" s="6">
        <v>1.230324074074074E-2</v>
      </c>
      <c r="F30" s="16">
        <f t="shared" si="3"/>
        <v>73</v>
      </c>
      <c r="G30" s="16">
        <f t="shared" si="1"/>
        <v>72</v>
      </c>
      <c r="H30" s="16">
        <f t="shared" si="4"/>
        <v>73</v>
      </c>
      <c r="I30" s="5">
        <v>1</v>
      </c>
    </row>
    <row r="31" spans="1:9" x14ac:dyDescent="0.25">
      <c r="A31" s="5">
        <v>30</v>
      </c>
      <c r="B31" t="s">
        <v>1074</v>
      </c>
      <c r="C31" t="s">
        <v>152</v>
      </c>
      <c r="D31" s="5" t="s">
        <v>18</v>
      </c>
      <c r="E31" s="6">
        <v>1.238425925925926E-2</v>
      </c>
      <c r="F31" s="16">
        <f t="shared" si="3"/>
        <v>72</v>
      </c>
      <c r="G31" s="16">
        <f t="shared" si="1"/>
        <v>71</v>
      </c>
      <c r="H31" s="16">
        <f t="shared" si="4"/>
        <v>72</v>
      </c>
      <c r="I31" s="5">
        <v>1</v>
      </c>
    </row>
    <row r="32" spans="1:9" x14ac:dyDescent="0.25">
      <c r="A32" s="5">
        <v>31</v>
      </c>
      <c r="B32" t="s">
        <v>1091</v>
      </c>
      <c r="C32" t="s">
        <v>238</v>
      </c>
      <c r="D32" s="5" t="s">
        <v>18</v>
      </c>
      <c r="E32" s="6">
        <v>1.238425925925926E-2</v>
      </c>
      <c r="F32" s="16">
        <f t="shared" si="3"/>
        <v>71</v>
      </c>
      <c r="G32" s="16">
        <f t="shared" si="1"/>
        <v>70</v>
      </c>
      <c r="H32" s="16">
        <f t="shared" si="4"/>
        <v>71</v>
      </c>
      <c r="I32" s="5">
        <v>1</v>
      </c>
    </row>
    <row r="33" spans="1:9" x14ac:dyDescent="0.25">
      <c r="A33" s="5">
        <v>32</v>
      </c>
      <c r="B33" t="s">
        <v>1053</v>
      </c>
      <c r="C33" t="s">
        <v>218</v>
      </c>
      <c r="D33" s="5" t="s">
        <v>108</v>
      </c>
      <c r="E33" s="6">
        <v>1.2453703703703703E-2</v>
      </c>
      <c r="F33" s="16">
        <f t="shared" si="3"/>
        <v>70</v>
      </c>
      <c r="G33" s="16">
        <f t="shared" si="1"/>
        <v>69</v>
      </c>
      <c r="H33" s="16">
        <f t="shared" si="4"/>
        <v>70</v>
      </c>
      <c r="I33" s="5">
        <v>1</v>
      </c>
    </row>
    <row r="34" spans="1:9" x14ac:dyDescent="0.25">
      <c r="A34" s="5">
        <v>33</v>
      </c>
      <c r="B34" t="s">
        <v>1114</v>
      </c>
      <c r="C34" t="s">
        <v>131</v>
      </c>
      <c r="D34" s="5" t="s">
        <v>18</v>
      </c>
      <c r="E34" s="6">
        <v>1.2511574074074073E-2</v>
      </c>
      <c r="F34" s="16" t="str">
        <f t="shared" si="3"/>
        <v>-</v>
      </c>
      <c r="G34" s="16">
        <f t="shared" si="1"/>
        <v>68</v>
      </c>
      <c r="H34" s="16">
        <f t="shared" si="4"/>
        <v>70</v>
      </c>
    </row>
    <row r="35" spans="1:9" x14ac:dyDescent="0.25">
      <c r="A35" s="5">
        <v>34</v>
      </c>
      <c r="B35" t="s">
        <v>1075</v>
      </c>
      <c r="C35" t="s">
        <v>152</v>
      </c>
      <c r="D35" s="5" t="s">
        <v>18</v>
      </c>
      <c r="E35" s="6">
        <v>1.2534722222222223E-2</v>
      </c>
      <c r="F35" s="16">
        <f t="shared" si="3"/>
        <v>69</v>
      </c>
      <c r="G35" s="16">
        <f t="shared" si="1"/>
        <v>67</v>
      </c>
      <c r="H35" s="16">
        <f t="shared" si="4"/>
        <v>69</v>
      </c>
      <c r="I35" s="5">
        <v>1</v>
      </c>
    </row>
    <row r="36" spans="1:9" x14ac:dyDescent="0.25">
      <c r="A36" s="5">
        <v>35</v>
      </c>
      <c r="B36" t="s">
        <v>1076</v>
      </c>
      <c r="C36" t="s">
        <v>152</v>
      </c>
      <c r="D36" s="5" t="s">
        <v>99</v>
      </c>
      <c r="E36" s="6">
        <v>1.2534722222222223E-2</v>
      </c>
      <c r="F36" s="16" t="str">
        <f t="shared" si="3"/>
        <v>-</v>
      </c>
      <c r="G36" s="16">
        <f t="shared" si="1"/>
        <v>66</v>
      </c>
      <c r="H36" s="16">
        <f t="shared" si="4"/>
        <v>69</v>
      </c>
    </row>
    <row r="37" spans="1:9" x14ac:dyDescent="0.25">
      <c r="A37" s="5">
        <v>36</v>
      </c>
      <c r="B37" t="s">
        <v>1077</v>
      </c>
      <c r="C37" t="s">
        <v>152</v>
      </c>
      <c r="D37" s="5" t="s">
        <v>18</v>
      </c>
      <c r="E37" s="6">
        <v>1.2569444444444446E-2</v>
      </c>
      <c r="F37" s="16" t="str">
        <f t="shared" si="3"/>
        <v>-</v>
      </c>
      <c r="G37" s="16">
        <f t="shared" si="1"/>
        <v>65</v>
      </c>
      <c r="H37" s="16">
        <f t="shared" si="4"/>
        <v>69</v>
      </c>
    </row>
    <row r="38" spans="1:9" x14ac:dyDescent="0.25">
      <c r="A38" s="5">
        <v>37</v>
      </c>
      <c r="B38" t="s">
        <v>1115</v>
      </c>
      <c r="C38" t="s">
        <v>131</v>
      </c>
      <c r="D38" s="5" t="s">
        <v>108</v>
      </c>
      <c r="E38" s="6">
        <v>1.2685185185185183E-2</v>
      </c>
      <c r="F38" s="16" t="str">
        <f t="shared" si="3"/>
        <v>-</v>
      </c>
      <c r="G38" s="16">
        <f t="shared" si="1"/>
        <v>64</v>
      </c>
      <c r="H38" s="16">
        <f t="shared" si="4"/>
        <v>69</v>
      </c>
    </row>
    <row r="39" spans="1:9" x14ac:dyDescent="0.25">
      <c r="A39" s="5">
        <v>38</v>
      </c>
      <c r="B39" t="s">
        <v>1092</v>
      </c>
      <c r="C39" t="s">
        <v>238</v>
      </c>
      <c r="D39" s="5" t="s">
        <v>18</v>
      </c>
      <c r="E39" s="6">
        <v>1.269675925925926E-2</v>
      </c>
      <c r="F39" s="16" t="str">
        <f t="shared" si="3"/>
        <v>-</v>
      </c>
      <c r="G39" s="16">
        <f t="shared" si="1"/>
        <v>63</v>
      </c>
      <c r="H39" s="16">
        <f t="shared" si="4"/>
        <v>69</v>
      </c>
    </row>
    <row r="40" spans="1:9" x14ac:dyDescent="0.25">
      <c r="A40" s="5">
        <v>39</v>
      </c>
      <c r="B40" t="s">
        <v>1078</v>
      </c>
      <c r="C40" t="s">
        <v>152</v>
      </c>
      <c r="D40" s="5" t="s">
        <v>108</v>
      </c>
      <c r="E40" s="6">
        <v>1.2858796296296297E-2</v>
      </c>
      <c r="F40" s="16" t="str">
        <f t="shared" si="3"/>
        <v>-</v>
      </c>
      <c r="G40" s="16">
        <f t="shared" si="1"/>
        <v>62</v>
      </c>
      <c r="H40" s="16">
        <f t="shared" si="4"/>
        <v>69</v>
      </c>
    </row>
    <row r="41" spans="1:9" x14ac:dyDescent="0.25">
      <c r="A41" s="5">
        <v>40</v>
      </c>
      <c r="B41" t="s">
        <v>1064</v>
      </c>
      <c r="C41" t="s">
        <v>348</v>
      </c>
      <c r="D41" s="5" t="s">
        <v>18</v>
      </c>
      <c r="E41" s="6">
        <v>1.2870370370370372E-2</v>
      </c>
      <c r="F41" s="16">
        <f t="shared" si="3"/>
        <v>68</v>
      </c>
      <c r="G41" s="16">
        <f t="shared" si="1"/>
        <v>61</v>
      </c>
      <c r="H41" s="16">
        <f t="shared" si="4"/>
        <v>68</v>
      </c>
      <c r="I41" s="5">
        <v>1</v>
      </c>
    </row>
    <row r="42" spans="1:9" x14ac:dyDescent="0.25">
      <c r="A42" s="5">
        <v>41</v>
      </c>
      <c r="B42" t="s">
        <v>1116</v>
      </c>
      <c r="C42" t="s">
        <v>131</v>
      </c>
      <c r="D42" s="5" t="s">
        <v>18</v>
      </c>
      <c r="E42" s="6">
        <v>1.2997685185185183E-2</v>
      </c>
      <c r="F42" s="16" t="str">
        <f t="shared" si="3"/>
        <v>-</v>
      </c>
      <c r="G42" s="16">
        <f t="shared" si="1"/>
        <v>60</v>
      </c>
      <c r="H42" s="16">
        <f t="shared" si="4"/>
        <v>68</v>
      </c>
    </row>
    <row r="43" spans="1:9" x14ac:dyDescent="0.25">
      <c r="A43" s="5">
        <v>42</v>
      </c>
      <c r="B43" t="s">
        <v>1063</v>
      </c>
      <c r="C43" t="s">
        <v>359</v>
      </c>
      <c r="D43" s="5" t="s">
        <v>273</v>
      </c>
      <c r="E43" s="6">
        <v>1.300925925925926E-2</v>
      </c>
      <c r="F43" s="16">
        <f t="shared" si="3"/>
        <v>67</v>
      </c>
      <c r="G43" s="16">
        <f t="shared" si="1"/>
        <v>59</v>
      </c>
      <c r="H43" s="16">
        <f t="shared" si="4"/>
        <v>67</v>
      </c>
      <c r="I43" s="5">
        <v>1</v>
      </c>
    </row>
    <row r="44" spans="1:9" x14ac:dyDescent="0.25">
      <c r="A44" s="5">
        <v>43</v>
      </c>
      <c r="B44" t="s">
        <v>1054</v>
      </c>
      <c r="C44" t="s">
        <v>218</v>
      </c>
      <c r="D44" s="5" t="s">
        <v>108</v>
      </c>
      <c r="E44" s="6">
        <v>1.3055555555555556E-2</v>
      </c>
      <c r="F44" s="16">
        <f t="shared" si="3"/>
        <v>66</v>
      </c>
      <c r="G44" s="16">
        <f t="shared" si="1"/>
        <v>58</v>
      </c>
      <c r="H44" s="16">
        <f t="shared" si="4"/>
        <v>66</v>
      </c>
      <c r="I44" s="5">
        <v>1</v>
      </c>
    </row>
    <row r="45" spans="1:9" x14ac:dyDescent="0.25">
      <c r="A45" s="5">
        <v>44</v>
      </c>
      <c r="B45" t="s">
        <v>1079</v>
      </c>
      <c r="C45" t="s">
        <v>152</v>
      </c>
      <c r="D45" s="5" t="s">
        <v>99</v>
      </c>
      <c r="E45" s="6">
        <v>1.3055555555555556E-2</v>
      </c>
      <c r="F45" s="16" t="str">
        <f t="shared" si="3"/>
        <v>-</v>
      </c>
      <c r="G45" s="16">
        <f t="shared" si="1"/>
        <v>57</v>
      </c>
      <c r="H45" s="16">
        <f t="shared" si="4"/>
        <v>66</v>
      </c>
    </row>
    <row r="46" spans="1:9" x14ac:dyDescent="0.25">
      <c r="A46" s="5">
        <v>45</v>
      </c>
      <c r="B46" t="s">
        <v>1117</v>
      </c>
      <c r="C46" t="s">
        <v>131</v>
      </c>
      <c r="D46" s="5" t="s">
        <v>108</v>
      </c>
      <c r="E46" s="6">
        <v>1.306712962962963E-2</v>
      </c>
      <c r="F46" s="16" t="str">
        <f t="shared" si="3"/>
        <v>-</v>
      </c>
      <c r="G46" s="16">
        <f t="shared" si="1"/>
        <v>56</v>
      </c>
      <c r="H46" s="16">
        <f t="shared" si="4"/>
        <v>66</v>
      </c>
    </row>
    <row r="47" spans="1:9" x14ac:dyDescent="0.25">
      <c r="A47" s="5">
        <v>46</v>
      </c>
      <c r="B47" t="s">
        <v>1147</v>
      </c>
      <c r="C47" t="s">
        <v>263</v>
      </c>
      <c r="D47" s="5" t="s">
        <v>108</v>
      </c>
      <c r="E47" s="6">
        <v>1.3125E-2</v>
      </c>
      <c r="F47" s="16">
        <f t="shared" si="3"/>
        <v>65</v>
      </c>
      <c r="G47" s="16">
        <f t="shared" si="1"/>
        <v>55</v>
      </c>
      <c r="H47" s="16">
        <f t="shared" si="4"/>
        <v>65</v>
      </c>
      <c r="I47" s="5">
        <v>1</v>
      </c>
    </row>
    <row r="48" spans="1:9" x14ac:dyDescent="0.25">
      <c r="A48" s="5">
        <v>47</v>
      </c>
      <c r="B48" t="s">
        <v>1154</v>
      </c>
      <c r="C48" t="s">
        <v>155</v>
      </c>
      <c r="D48" s="5" t="s">
        <v>90</v>
      </c>
      <c r="E48" s="6">
        <v>1.3229166666666667E-2</v>
      </c>
      <c r="F48" s="16">
        <f t="shared" si="3"/>
        <v>64</v>
      </c>
      <c r="G48" s="16">
        <f t="shared" si="1"/>
        <v>54</v>
      </c>
      <c r="H48" s="16">
        <f t="shared" si="4"/>
        <v>64</v>
      </c>
      <c r="I48" s="5">
        <v>1</v>
      </c>
    </row>
    <row r="49" spans="1:9" x14ac:dyDescent="0.25">
      <c r="A49" s="5">
        <v>48</v>
      </c>
      <c r="B49" t="s">
        <v>1055</v>
      </c>
      <c r="C49" t="s">
        <v>218</v>
      </c>
      <c r="D49" s="5" t="s">
        <v>18</v>
      </c>
      <c r="E49" s="6">
        <v>1.3275462962962963E-2</v>
      </c>
      <c r="F49" s="16">
        <f t="shared" si="3"/>
        <v>63</v>
      </c>
      <c r="G49" s="16">
        <f t="shared" si="1"/>
        <v>53</v>
      </c>
      <c r="H49" s="16">
        <f t="shared" si="4"/>
        <v>63</v>
      </c>
      <c r="I49" s="5">
        <v>1</v>
      </c>
    </row>
    <row r="50" spans="1:9" x14ac:dyDescent="0.25">
      <c r="A50" s="5">
        <v>49</v>
      </c>
      <c r="B50" t="s">
        <v>1065</v>
      </c>
      <c r="C50" t="s">
        <v>348</v>
      </c>
      <c r="D50" s="5" t="s">
        <v>18</v>
      </c>
      <c r="E50" s="6">
        <v>1.3275462962962963E-2</v>
      </c>
      <c r="F50" s="16">
        <f t="shared" si="3"/>
        <v>62</v>
      </c>
      <c r="G50" s="16">
        <f t="shared" si="1"/>
        <v>52</v>
      </c>
      <c r="H50" s="16">
        <f t="shared" si="4"/>
        <v>62</v>
      </c>
      <c r="I50" s="5">
        <v>1</v>
      </c>
    </row>
    <row r="51" spans="1:9" x14ac:dyDescent="0.25">
      <c r="A51" s="5">
        <v>50</v>
      </c>
      <c r="B51" t="s">
        <v>1155</v>
      </c>
      <c r="C51" t="s">
        <v>155</v>
      </c>
      <c r="D51" s="5" t="s">
        <v>108</v>
      </c>
      <c r="E51" s="6">
        <v>1.3275462962962963E-2</v>
      </c>
      <c r="F51" s="16">
        <f t="shared" si="3"/>
        <v>61</v>
      </c>
      <c r="G51" s="16">
        <f t="shared" si="1"/>
        <v>51</v>
      </c>
      <c r="H51" s="16">
        <f t="shared" si="4"/>
        <v>61</v>
      </c>
      <c r="I51" s="5">
        <v>1</v>
      </c>
    </row>
    <row r="52" spans="1:9" x14ac:dyDescent="0.25">
      <c r="A52" s="5">
        <v>51</v>
      </c>
      <c r="B52" t="s">
        <v>1066</v>
      </c>
      <c r="C52" t="s">
        <v>348</v>
      </c>
      <c r="D52" s="5" t="s">
        <v>90</v>
      </c>
      <c r="E52" s="6">
        <v>1.3310185185185187E-2</v>
      </c>
      <c r="F52" s="16">
        <f t="shared" si="3"/>
        <v>60</v>
      </c>
      <c r="G52" s="16">
        <f t="shared" si="1"/>
        <v>50</v>
      </c>
      <c r="H52" s="16">
        <f t="shared" si="4"/>
        <v>60</v>
      </c>
      <c r="I52" s="5">
        <v>1</v>
      </c>
    </row>
    <row r="53" spans="1:9" x14ac:dyDescent="0.25">
      <c r="A53" s="5">
        <v>52</v>
      </c>
      <c r="B53" t="s">
        <v>1080</v>
      </c>
      <c r="C53" t="s">
        <v>152</v>
      </c>
      <c r="D53" s="5" t="s">
        <v>108</v>
      </c>
      <c r="E53" s="6">
        <v>1.3333333333333334E-2</v>
      </c>
      <c r="F53" s="16" t="str">
        <f t="shared" si="3"/>
        <v>-</v>
      </c>
      <c r="G53" s="16">
        <f t="shared" si="1"/>
        <v>49</v>
      </c>
      <c r="H53" s="16">
        <f t="shared" si="4"/>
        <v>60</v>
      </c>
    </row>
    <row r="54" spans="1:9" x14ac:dyDescent="0.25">
      <c r="A54" s="5">
        <v>53</v>
      </c>
      <c r="B54" t="s">
        <v>1093</v>
      </c>
      <c r="C54" t="s">
        <v>238</v>
      </c>
      <c r="D54" s="5" t="s">
        <v>18</v>
      </c>
      <c r="E54" s="6">
        <v>1.3402777777777777E-2</v>
      </c>
      <c r="F54" s="16" t="str">
        <f t="shared" si="3"/>
        <v>-</v>
      </c>
      <c r="G54" s="16">
        <f t="shared" si="1"/>
        <v>48</v>
      </c>
      <c r="H54" s="16">
        <f t="shared" si="4"/>
        <v>60</v>
      </c>
    </row>
    <row r="55" spans="1:9" x14ac:dyDescent="0.25">
      <c r="A55" s="5">
        <v>54</v>
      </c>
      <c r="B55" t="s">
        <v>1103</v>
      </c>
      <c r="C55" t="s">
        <v>415</v>
      </c>
      <c r="D55" s="5" t="s">
        <v>18</v>
      </c>
      <c r="E55" s="6">
        <v>1.3414351851851851E-2</v>
      </c>
      <c r="F55" s="16">
        <f t="shared" si="3"/>
        <v>59</v>
      </c>
      <c r="G55" s="16">
        <f t="shared" si="1"/>
        <v>47</v>
      </c>
      <c r="H55" s="16">
        <f t="shared" si="4"/>
        <v>59</v>
      </c>
      <c r="I55" s="5">
        <v>1</v>
      </c>
    </row>
    <row r="56" spans="1:9" x14ac:dyDescent="0.25">
      <c r="A56" s="5">
        <v>55</v>
      </c>
      <c r="B56" t="s">
        <v>1166</v>
      </c>
      <c r="C56" t="s">
        <v>152</v>
      </c>
      <c r="D56" s="5" t="s">
        <v>90</v>
      </c>
      <c r="E56" s="6">
        <v>1.34375E-2</v>
      </c>
      <c r="F56" s="16" t="str">
        <f t="shared" si="3"/>
        <v>-</v>
      </c>
      <c r="G56" s="16">
        <f t="shared" si="1"/>
        <v>46</v>
      </c>
      <c r="H56" s="16">
        <f t="shared" si="4"/>
        <v>59</v>
      </c>
    </row>
    <row r="57" spans="1:9" x14ac:dyDescent="0.25">
      <c r="A57" s="5">
        <v>56</v>
      </c>
      <c r="B57" t="s">
        <v>1081</v>
      </c>
      <c r="C57" t="s">
        <v>152</v>
      </c>
      <c r="D57" s="5" t="s">
        <v>273</v>
      </c>
      <c r="E57" s="6">
        <v>1.34375E-2</v>
      </c>
      <c r="F57" s="16" t="str">
        <f t="shared" si="3"/>
        <v>-</v>
      </c>
      <c r="G57" s="16">
        <f t="shared" si="1"/>
        <v>45</v>
      </c>
      <c r="H57" s="16">
        <f t="shared" si="4"/>
        <v>59</v>
      </c>
    </row>
    <row r="58" spans="1:9" x14ac:dyDescent="0.25">
      <c r="A58" s="5">
        <v>57</v>
      </c>
      <c r="B58" t="s">
        <v>1094</v>
      </c>
      <c r="C58" t="s">
        <v>238</v>
      </c>
      <c r="D58" s="5" t="s">
        <v>108</v>
      </c>
      <c r="E58" s="6">
        <v>1.3460648148148147E-2</v>
      </c>
      <c r="F58" s="16" t="str">
        <f t="shared" si="3"/>
        <v>-</v>
      </c>
      <c r="G58" s="16">
        <f t="shared" si="1"/>
        <v>44</v>
      </c>
      <c r="H58" s="16">
        <f t="shared" si="4"/>
        <v>59</v>
      </c>
    </row>
    <row r="59" spans="1:9" x14ac:dyDescent="0.25">
      <c r="A59" s="5">
        <v>58</v>
      </c>
      <c r="B59" t="s">
        <v>1056</v>
      </c>
      <c r="C59" t="s">
        <v>218</v>
      </c>
      <c r="D59" s="5" t="s">
        <v>18</v>
      </c>
      <c r="E59" s="6">
        <v>1.3495370370370371E-2</v>
      </c>
      <c r="F59" s="16">
        <f t="shared" si="3"/>
        <v>58</v>
      </c>
      <c r="G59" s="16">
        <f t="shared" si="1"/>
        <v>43</v>
      </c>
      <c r="H59" s="16">
        <f t="shared" si="4"/>
        <v>58</v>
      </c>
      <c r="I59" s="5">
        <v>1</v>
      </c>
    </row>
    <row r="60" spans="1:9" x14ac:dyDescent="0.25">
      <c r="A60" s="5">
        <v>59</v>
      </c>
      <c r="B60" t="s">
        <v>1082</v>
      </c>
      <c r="C60" t="s">
        <v>152</v>
      </c>
      <c r="D60" s="5" t="s">
        <v>273</v>
      </c>
      <c r="E60" s="6">
        <v>1.3541666666666667E-2</v>
      </c>
      <c r="F60" s="16" t="str">
        <f t="shared" si="3"/>
        <v>-</v>
      </c>
      <c r="G60" s="16">
        <f t="shared" si="1"/>
        <v>42</v>
      </c>
      <c r="H60" s="16">
        <f t="shared" si="4"/>
        <v>58</v>
      </c>
    </row>
    <row r="61" spans="1:9" x14ac:dyDescent="0.25">
      <c r="A61" s="5">
        <v>60</v>
      </c>
      <c r="B61" t="s">
        <v>1134</v>
      </c>
      <c r="C61" t="s">
        <v>186</v>
      </c>
      <c r="D61" s="5" t="s">
        <v>90</v>
      </c>
      <c r="E61" s="6">
        <v>1.3564814814814816E-2</v>
      </c>
      <c r="F61" s="16">
        <f t="shared" si="3"/>
        <v>57</v>
      </c>
      <c r="G61" s="16">
        <f t="shared" si="1"/>
        <v>41</v>
      </c>
      <c r="H61" s="16">
        <f t="shared" si="4"/>
        <v>57</v>
      </c>
      <c r="I61" s="5">
        <v>1</v>
      </c>
    </row>
    <row r="62" spans="1:9" x14ac:dyDescent="0.25">
      <c r="A62" s="5">
        <v>61</v>
      </c>
      <c r="B62" t="s">
        <v>1095</v>
      </c>
      <c r="C62" t="s">
        <v>238</v>
      </c>
      <c r="D62" s="5" t="s">
        <v>108</v>
      </c>
      <c r="E62" s="6">
        <v>1.357638888888889E-2</v>
      </c>
      <c r="F62" s="16" t="str">
        <f t="shared" si="3"/>
        <v>-</v>
      </c>
      <c r="G62" s="16">
        <f t="shared" si="1"/>
        <v>40</v>
      </c>
      <c r="H62" s="16">
        <f t="shared" si="4"/>
        <v>57</v>
      </c>
    </row>
    <row r="63" spans="1:9" x14ac:dyDescent="0.25">
      <c r="A63" s="5">
        <v>62</v>
      </c>
      <c r="B63" t="s">
        <v>1156</v>
      </c>
      <c r="C63" t="s">
        <v>155</v>
      </c>
      <c r="D63" s="5" t="s">
        <v>108</v>
      </c>
      <c r="E63" s="6">
        <v>1.3668981481481482E-2</v>
      </c>
      <c r="F63" s="16">
        <f t="shared" si="3"/>
        <v>56</v>
      </c>
      <c r="G63" s="16">
        <f t="shared" si="1"/>
        <v>39</v>
      </c>
      <c r="H63" s="16">
        <f t="shared" si="4"/>
        <v>56</v>
      </c>
      <c r="I63" s="5">
        <v>1</v>
      </c>
    </row>
    <row r="64" spans="1:9" x14ac:dyDescent="0.25">
      <c r="A64" s="5">
        <v>63</v>
      </c>
      <c r="B64" t="s">
        <v>1135</v>
      </c>
      <c r="C64" t="s">
        <v>186</v>
      </c>
      <c r="D64" s="5" t="s">
        <v>18</v>
      </c>
      <c r="E64" s="6">
        <v>1.3680555555555555E-2</v>
      </c>
      <c r="F64" s="16">
        <f t="shared" si="3"/>
        <v>55</v>
      </c>
      <c r="G64" s="16">
        <f t="shared" si="1"/>
        <v>38</v>
      </c>
      <c r="H64" s="16">
        <f t="shared" si="4"/>
        <v>55</v>
      </c>
      <c r="I64" s="5">
        <v>1</v>
      </c>
    </row>
    <row r="65" spans="1:9" x14ac:dyDescent="0.25">
      <c r="A65" s="5">
        <v>64</v>
      </c>
      <c r="B65" t="s">
        <v>1118</v>
      </c>
      <c r="C65" t="s">
        <v>131</v>
      </c>
      <c r="D65" s="5" t="s">
        <v>90</v>
      </c>
      <c r="E65" s="6">
        <v>1.383101851851852E-2</v>
      </c>
      <c r="F65" s="16" t="str">
        <f t="shared" si="3"/>
        <v>-</v>
      </c>
      <c r="G65" s="16">
        <f t="shared" si="1"/>
        <v>37</v>
      </c>
      <c r="H65" s="16">
        <f t="shared" si="4"/>
        <v>55</v>
      </c>
    </row>
    <row r="66" spans="1:9" x14ac:dyDescent="0.25">
      <c r="A66" s="5">
        <v>65</v>
      </c>
      <c r="B66" t="s">
        <v>1136</v>
      </c>
      <c r="C66" t="s">
        <v>186</v>
      </c>
      <c r="D66" s="5" t="s">
        <v>273</v>
      </c>
      <c r="E66" s="6">
        <v>1.3888888888888888E-2</v>
      </c>
      <c r="F66" s="16">
        <f t="shared" si="3"/>
        <v>54</v>
      </c>
      <c r="G66" s="16">
        <f t="shared" si="1"/>
        <v>36</v>
      </c>
      <c r="H66" s="16">
        <f t="shared" si="4"/>
        <v>54</v>
      </c>
      <c r="I66" s="5">
        <v>1</v>
      </c>
    </row>
    <row r="67" spans="1:9" x14ac:dyDescent="0.25">
      <c r="A67" s="5">
        <v>66</v>
      </c>
      <c r="B67" t="s">
        <v>1049</v>
      </c>
      <c r="C67" t="s">
        <v>324</v>
      </c>
      <c r="D67" s="5" t="s">
        <v>18</v>
      </c>
      <c r="E67" s="6">
        <v>1.3900462962962962E-2</v>
      </c>
      <c r="F67" s="16">
        <f t="shared" si="3"/>
        <v>53</v>
      </c>
      <c r="G67" s="16">
        <f t="shared" ref="G67:G123" si="5">MAX(G66-1,1)</f>
        <v>35</v>
      </c>
      <c r="H67" s="16">
        <f t="shared" si="4"/>
        <v>53</v>
      </c>
      <c r="I67" s="5">
        <v>1</v>
      </c>
    </row>
    <row r="68" spans="1:9" x14ac:dyDescent="0.25">
      <c r="A68" s="5">
        <v>67</v>
      </c>
      <c r="B68" t="s">
        <v>1048</v>
      </c>
      <c r="C68" t="s">
        <v>324</v>
      </c>
      <c r="D68" s="5" t="s">
        <v>99</v>
      </c>
      <c r="E68" s="6">
        <v>1.3900462962962962E-2</v>
      </c>
      <c r="F68" s="16">
        <f t="shared" ref="F68:F123" si="6">IF(I68=1,H67-1,"-")</f>
        <v>52</v>
      </c>
      <c r="G68" s="16">
        <f t="shared" si="5"/>
        <v>34</v>
      </c>
      <c r="H68" s="16">
        <f t="shared" ref="H68:H123" si="7">IF(I68=1,H67-1,H67)</f>
        <v>52</v>
      </c>
      <c r="I68" s="5">
        <v>1</v>
      </c>
    </row>
    <row r="69" spans="1:9" x14ac:dyDescent="0.25">
      <c r="A69" s="5">
        <v>68</v>
      </c>
      <c r="B69" t="s">
        <v>1119</v>
      </c>
      <c r="C69" t="s">
        <v>131</v>
      </c>
      <c r="D69" s="5" t="s">
        <v>272</v>
      </c>
      <c r="E69" s="6">
        <v>1.4016203703703704E-2</v>
      </c>
      <c r="F69" s="16" t="str">
        <f t="shared" si="6"/>
        <v>-</v>
      </c>
      <c r="G69" s="16">
        <f t="shared" si="5"/>
        <v>33</v>
      </c>
      <c r="H69" s="16">
        <f t="shared" si="7"/>
        <v>52</v>
      </c>
    </row>
    <row r="70" spans="1:9" x14ac:dyDescent="0.25">
      <c r="A70" s="5">
        <v>69</v>
      </c>
      <c r="B70" t="s">
        <v>1157</v>
      </c>
      <c r="C70" t="s">
        <v>155</v>
      </c>
      <c r="D70" s="5" t="s">
        <v>272</v>
      </c>
      <c r="E70" s="6">
        <v>1.4027777777777778E-2</v>
      </c>
      <c r="F70" s="16" t="str">
        <f t="shared" si="6"/>
        <v>-</v>
      </c>
      <c r="G70" s="16">
        <f t="shared" si="5"/>
        <v>32</v>
      </c>
      <c r="H70" s="16">
        <f t="shared" si="7"/>
        <v>52</v>
      </c>
    </row>
    <row r="71" spans="1:9" x14ac:dyDescent="0.25">
      <c r="A71" s="5">
        <v>70</v>
      </c>
      <c r="B71" t="s">
        <v>1144</v>
      </c>
      <c r="C71" t="s">
        <v>479</v>
      </c>
      <c r="D71" s="5" t="s">
        <v>90</v>
      </c>
      <c r="E71" s="6">
        <v>1.40625E-2</v>
      </c>
      <c r="F71" s="16">
        <f t="shared" si="6"/>
        <v>51</v>
      </c>
      <c r="G71" s="16">
        <f t="shared" si="5"/>
        <v>31</v>
      </c>
      <c r="H71" s="16">
        <f t="shared" si="7"/>
        <v>51</v>
      </c>
      <c r="I71" s="5">
        <v>1</v>
      </c>
    </row>
    <row r="72" spans="1:9" x14ac:dyDescent="0.25">
      <c r="A72" s="5">
        <v>71</v>
      </c>
      <c r="B72" t="s">
        <v>1148</v>
      </c>
      <c r="C72" t="s">
        <v>263</v>
      </c>
      <c r="D72" s="5" t="s">
        <v>18</v>
      </c>
      <c r="E72" s="6">
        <v>1.4074074074074074E-2</v>
      </c>
      <c r="F72" s="16">
        <f t="shared" si="6"/>
        <v>50</v>
      </c>
      <c r="G72" s="16">
        <f t="shared" si="5"/>
        <v>30</v>
      </c>
      <c r="H72" s="16">
        <f t="shared" si="7"/>
        <v>50</v>
      </c>
      <c r="I72" s="5">
        <v>1</v>
      </c>
    </row>
    <row r="73" spans="1:9" x14ac:dyDescent="0.25">
      <c r="A73" s="5">
        <v>72</v>
      </c>
      <c r="B73" t="s">
        <v>1137</v>
      </c>
      <c r="C73" t="s">
        <v>186</v>
      </c>
      <c r="D73" s="5" t="s">
        <v>273</v>
      </c>
      <c r="E73" s="6">
        <v>1.4085648148148151E-2</v>
      </c>
      <c r="F73" s="16" t="str">
        <f t="shared" si="6"/>
        <v>-</v>
      </c>
      <c r="G73" s="16">
        <f t="shared" si="5"/>
        <v>29</v>
      </c>
      <c r="H73" s="16">
        <f t="shared" si="7"/>
        <v>50</v>
      </c>
    </row>
    <row r="74" spans="1:9" x14ac:dyDescent="0.25">
      <c r="A74" s="5">
        <v>73</v>
      </c>
      <c r="B74" t="s">
        <v>1158</v>
      </c>
      <c r="C74" t="s">
        <v>155</v>
      </c>
      <c r="D74" s="5" t="s">
        <v>108</v>
      </c>
      <c r="E74" s="6">
        <v>1.4131944444444445E-2</v>
      </c>
      <c r="F74" s="16" t="str">
        <f t="shared" si="6"/>
        <v>-</v>
      </c>
      <c r="G74" s="16">
        <f t="shared" si="5"/>
        <v>28</v>
      </c>
      <c r="H74" s="16">
        <f t="shared" si="7"/>
        <v>50</v>
      </c>
    </row>
    <row r="75" spans="1:9" x14ac:dyDescent="0.25">
      <c r="A75" s="5">
        <v>74</v>
      </c>
      <c r="B75" t="s">
        <v>1138</v>
      </c>
      <c r="C75" t="s">
        <v>186</v>
      </c>
      <c r="D75" s="5" t="s">
        <v>273</v>
      </c>
      <c r="E75" s="6">
        <v>1.4166666666666666E-2</v>
      </c>
      <c r="F75" s="16" t="str">
        <f t="shared" si="6"/>
        <v>-</v>
      </c>
      <c r="G75" s="16">
        <f t="shared" si="5"/>
        <v>27</v>
      </c>
      <c r="H75" s="16">
        <f t="shared" si="7"/>
        <v>50</v>
      </c>
    </row>
    <row r="76" spans="1:9" x14ac:dyDescent="0.25">
      <c r="A76" s="5">
        <v>75</v>
      </c>
      <c r="B76" t="s">
        <v>1050</v>
      </c>
      <c r="C76" t="s">
        <v>218</v>
      </c>
      <c r="D76" s="5" t="s">
        <v>108</v>
      </c>
      <c r="E76" s="6">
        <v>1.4189814814814815E-2</v>
      </c>
      <c r="F76" s="16" t="str">
        <f t="shared" si="6"/>
        <v>-</v>
      </c>
      <c r="G76" s="16">
        <f t="shared" si="5"/>
        <v>26</v>
      </c>
      <c r="H76" s="16">
        <f t="shared" si="7"/>
        <v>50</v>
      </c>
    </row>
    <row r="77" spans="1:9" x14ac:dyDescent="0.25">
      <c r="A77" s="5">
        <v>76</v>
      </c>
      <c r="B77" t="s">
        <v>1067</v>
      </c>
      <c r="C77" t="s">
        <v>348</v>
      </c>
      <c r="D77" s="5" t="s">
        <v>273</v>
      </c>
      <c r="E77" s="6">
        <v>1.4224537037037037E-2</v>
      </c>
      <c r="F77" s="16">
        <f t="shared" si="6"/>
        <v>49</v>
      </c>
      <c r="G77" s="16">
        <f t="shared" si="5"/>
        <v>25</v>
      </c>
      <c r="H77" s="16">
        <f t="shared" si="7"/>
        <v>49</v>
      </c>
      <c r="I77" s="5">
        <v>1</v>
      </c>
    </row>
    <row r="78" spans="1:9" x14ac:dyDescent="0.25">
      <c r="A78" s="5">
        <v>77</v>
      </c>
      <c r="B78" t="s">
        <v>1096</v>
      </c>
      <c r="C78" t="s">
        <v>238</v>
      </c>
      <c r="D78" s="5" t="s">
        <v>108</v>
      </c>
      <c r="E78" s="6">
        <v>1.4236111111111111E-2</v>
      </c>
      <c r="F78" s="16" t="str">
        <f t="shared" si="6"/>
        <v>-</v>
      </c>
      <c r="G78" s="16">
        <f t="shared" si="5"/>
        <v>24</v>
      </c>
      <c r="H78" s="16">
        <f t="shared" si="7"/>
        <v>49</v>
      </c>
    </row>
    <row r="79" spans="1:9" x14ac:dyDescent="0.25">
      <c r="A79" s="5">
        <v>78</v>
      </c>
      <c r="B79" t="s">
        <v>1057</v>
      </c>
      <c r="C79" t="s">
        <v>218</v>
      </c>
      <c r="D79" s="5" t="s">
        <v>273</v>
      </c>
      <c r="E79" s="6">
        <v>1.4270833333333335E-2</v>
      </c>
      <c r="F79" s="16" t="str">
        <f t="shared" si="6"/>
        <v>-</v>
      </c>
      <c r="G79" s="16">
        <f t="shared" si="5"/>
        <v>23</v>
      </c>
      <c r="H79" s="16">
        <f t="shared" si="7"/>
        <v>49</v>
      </c>
    </row>
    <row r="80" spans="1:9" x14ac:dyDescent="0.25">
      <c r="A80" s="5">
        <v>79</v>
      </c>
      <c r="B80" t="s">
        <v>1068</v>
      </c>
      <c r="C80" t="s">
        <v>348</v>
      </c>
      <c r="D80" s="5" t="s">
        <v>273</v>
      </c>
      <c r="E80" s="6">
        <v>1.4282407407407409E-2</v>
      </c>
      <c r="F80" s="16">
        <f t="shared" si="6"/>
        <v>48</v>
      </c>
      <c r="G80" s="16">
        <f t="shared" si="5"/>
        <v>22</v>
      </c>
      <c r="H80" s="16">
        <f t="shared" si="7"/>
        <v>48</v>
      </c>
      <c r="I80" s="5">
        <v>1</v>
      </c>
    </row>
    <row r="81" spans="1:9" x14ac:dyDescent="0.25">
      <c r="A81" s="5">
        <v>80</v>
      </c>
      <c r="B81" t="s">
        <v>1120</v>
      </c>
      <c r="C81" t="s">
        <v>131</v>
      </c>
      <c r="D81" s="5" t="s">
        <v>90</v>
      </c>
      <c r="E81" s="6">
        <v>1.4328703703703703E-2</v>
      </c>
      <c r="F81" s="16" t="str">
        <f t="shared" si="6"/>
        <v>-</v>
      </c>
      <c r="G81" s="16">
        <f t="shared" si="5"/>
        <v>21</v>
      </c>
      <c r="H81" s="16">
        <f t="shared" si="7"/>
        <v>48</v>
      </c>
    </row>
    <row r="82" spans="1:9" x14ac:dyDescent="0.25">
      <c r="A82" s="5">
        <v>81</v>
      </c>
      <c r="B82" t="s">
        <v>1159</v>
      </c>
      <c r="C82" t="s">
        <v>155</v>
      </c>
      <c r="D82" s="5" t="s">
        <v>470</v>
      </c>
      <c r="E82" s="6">
        <v>1.4340277777777776E-2</v>
      </c>
      <c r="F82" s="16" t="str">
        <f t="shared" si="6"/>
        <v>-</v>
      </c>
      <c r="G82" s="16">
        <f t="shared" si="5"/>
        <v>20</v>
      </c>
      <c r="H82" s="16">
        <f t="shared" si="7"/>
        <v>48</v>
      </c>
    </row>
    <row r="83" spans="1:9" x14ac:dyDescent="0.25">
      <c r="A83" s="5">
        <v>82</v>
      </c>
      <c r="B83" t="s">
        <v>1121</v>
      </c>
      <c r="C83" t="s">
        <v>131</v>
      </c>
      <c r="D83" s="5" t="s">
        <v>108</v>
      </c>
      <c r="E83" s="6">
        <v>1.4409722222222221E-2</v>
      </c>
      <c r="F83" s="16" t="str">
        <f t="shared" si="6"/>
        <v>-</v>
      </c>
      <c r="G83" s="16">
        <f t="shared" si="5"/>
        <v>19</v>
      </c>
      <c r="H83" s="16">
        <f t="shared" si="7"/>
        <v>48</v>
      </c>
    </row>
    <row r="84" spans="1:9" x14ac:dyDescent="0.25">
      <c r="A84" s="5">
        <v>83</v>
      </c>
      <c r="B84" t="s">
        <v>1058</v>
      </c>
      <c r="C84" t="s">
        <v>218</v>
      </c>
      <c r="D84" s="5" t="s">
        <v>273</v>
      </c>
      <c r="E84" s="6">
        <v>1.4444444444444446E-2</v>
      </c>
      <c r="F84" s="16" t="str">
        <f t="shared" si="6"/>
        <v>-</v>
      </c>
      <c r="G84" s="16">
        <f t="shared" si="5"/>
        <v>18</v>
      </c>
      <c r="H84" s="16">
        <f t="shared" si="7"/>
        <v>48</v>
      </c>
    </row>
    <row r="85" spans="1:9" x14ac:dyDescent="0.25">
      <c r="A85" s="5">
        <v>84</v>
      </c>
      <c r="B85" t="s">
        <v>1097</v>
      </c>
      <c r="C85" t="s">
        <v>238</v>
      </c>
      <c r="D85" s="5" t="s">
        <v>90</v>
      </c>
      <c r="E85" s="6">
        <v>1.4444444444444446E-2</v>
      </c>
      <c r="F85" s="16" t="str">
        <f t="shared" si="6"/>
        <v>-</v>
      </c>
      <c r="G85" s="16">
        <f t="shared" si="5"/>
        <v>17</v>
      </c>
      <c r="H85" s="16">
        <f t="shared" si="7"/>
        <v>48</v>
      </c>
    </row>
    <row r="86" spans="1:9" x14ac:dyDescent="0.25">
      <c r="A86" s="5">
        <v>85</v>
      </c>
      <c r="B86" t="s">
        <v>1139</v>
      </c>
      <c r="C86" t="s">
        <v>186</v>
      </c>
      <c r="D86" s="5" t="s">
        <v>108</v>
      </c>
      <c r="E86" s="6">
        <v>1.4525462962962964E-2</v>
      </c>
      <c r="F86" s="16" t="str">
        <f t="shared" si="6"/>
        <v>-</v>
      </c>
      <c r="G86" s="16">
        <f t="shared" si="5"/>
        <v>16</v>
      </c>
      <c r="H86" s="16">
        <f t="shared" si="7"/>
        <v>48</v>
      </c>
    </row>
    <row r="87" spans="1:9" x14ac:dyDescent="0.25">
      <c r="A87" s="5">
        <v>86</v>
      </c>
      <c r="B87" t="s">
        <v>1140</v>
      </c>
      <c r="C87" t="s">
        <v>186</v>
      </c>
      <c r="D87" s="5" t="s">
        <v>273</v>
      </c>
      <c r="E87" s="6">
        <v>1.4571759259259258E-2</v>
      </c>
      <c r="F87" s="16" t="str">
        <f t="shared" si="6"/>
        <v>-</v>
      </c>
      <c r="G87" s="16">
        <f t="shared" si="5"/>
        <v>15</v>
      </c>
      <c r="H87" s="16">
        <f t="shared" si="7"/>
        <v>48</v>
      </c>
    </row>
    <row r="88" spans="1:9" x14ac:dyDescent="0.25">
      <c r="A88" s="5">
        <v>87</v>
      </c>
      <c r="B88" t="s">
        <v>1122</v>
      </c>
      <c r="C88" t="s">
        <v>131</v>
      </c>
      <c r="D88" s="5" t="s">
        <v>366</v>
      </c>
      <c r="E88" s="6">
        <v>1.4594907407407405E-2</v>
      </c>
      <c r="F88" s="16" t="str">
        <f t="shared" si="6"/>
        <v>-</v>
      </c>
      <c r="G88" s="16">
        <f t="shared" si="5"/>
        <v>14</v>
      </c>
      <c r="H88" s="16">
        <f t="shared" si="7"/>
        <v>48</v>
      </c>
    </row>
    <row r="89" spans="1:9" x14ac:dyDescent="0.25">
      <c r="A89" s="5">
        <v>88</v>
      </c>
      <c r="B89" t="s">
        <v>1098</v>
      </c>
      <c r="C89" t="s">
        <v>238</v>
      </c>
      <c r="D89" s="5" t="s">
        <v>18</v>
      </c>
      <c r="E89" s="6">
        <v>1.4768518518518519E-2</v>
      </c>
      <c r="F89" s="16" t="str">
        <f t="shared" si="6"/>
        <v>-</v>
      </c>
      <c r="G89" s="16">
        <f t="shared" si="5"/>
        <v>13</v>
      </c>
      <c r="H89" s="16">
        <f t="shared" si="7"/>
        <v>48</v>
      </c>
    </row>
    <row r="90" spans="1:9" x14ac:dyDescent="0.25">
      <c r="A90" s="5">
        <v>89</v>
      </c>
      <c r="B90" t="s">
        <v>1059</v>
      </c>
      <c r="C90" t="s">
        <v>218</v>
      </c>
      <c r="D90" s="5" t="s">
        <v>18</v>
      </c>
      <c r="E90" s="6">
        <v>1.480324074074074E-2</v>
      </c>
      <c r="F90" s="16" t="str">
        <f t="shared" si="6"/>
        <v>-</v>
      </c>
      <c r="G90" s="16">
        <f t="shared" si="5"/>
        <v>12</v>
      </c>
      <c r="H90" s="16">
        <f t="shared" si="7"/>
        <v>48</v>
      </c>
    </row>
    <row r="91" spans="1:9" x14ac:dyDescent="0.25">
      <c r="A91" s="5">
        <v>90</v>
      </c>
      <c r="B91" t="s">
        <v>1099</v>
      </c>
      <c r="C91" t="s">
        <v>238</v>
      </c>
      <c r="D91" s="5" t="s">
        <v>273</v>
      </c>
      <c r="E91" s="6">
        <v>1.480324074074074E-2</v>
      </c>
      <c r="F91" s="16" t="str">
        <f t="shared" si="6"/>
        <v>-</v>
      </c>
      <c r="G91" s="16">
        <f t="shared" si="5"/>
        <v>11</v>
      </c>
      <c r="H91" s="16">
        <f t="shared" si="7"/>
        <v>48</v>
      </c>
    </row>
    <row r="92" spans="1:9" x14ac:dyDescent="0.25">
      <c r="A92" s="5">
        <v>91</v>
      </c>
      <c r="B92" t="s">
        <v>1123</v>
      </c>
      <c r="C92" t="s">
        <v>131</v>
      </c>
      <c r="D92" s="5" t="s">
        <v>366</v>
      </c>
      <c r="E92" s="6">
        <v>1.4826388888888889E-2</v>
      </c>
      <c r="F92" s="16" t="str">
        <f t="shared" si="6"/>
        <v>-</v>
      </c>
      <c r="G92" s="16">
        <f t="shared" si="5"/>
        <v>10</v>
      </c>
      <c r="H92" s="16">
        <f t="shared" si="7"/>
        <v>48</v>
      </c>
    </row>
    <row r="93" spans="1:9" x14ac:dyDescent="0.25">
      <c r="A93" s="5">
        <v>92</v>
      </c>
      <c r="B93" t="s">
        <v>1141</v>
      </c>
      <c r="C93" t="s">
        <v>186</v>
      </c>
      <c r="D93" s="5" t="s">
        <v>18</v>
      </c>
      <c r="E93" s="6">
        <v>1.4837962962962963E-2</v>
      </c>
      <c r="F93" s="16" t="str">
        <f t="shared" si="6"/>
        <v>-</v>
      </c>
      <c r="G93" s="16">
        <f t="shared" si="5"/>
        <v>9</v>
      </c>
      <c r="H93" s="16">
        <f t="shared" si="7"/>
        <v>48</v>
      </c>
    </row>
    <row r="94" spans="1:9" x14ac:dyDescent="0.25">
      <c r="A94" s="5">
        <v>93</v>
      </c>
      <c r="B94" t="s">
        <v>1104</v>
      </c>
      <c r="C94" t="s">
        <v>415</v>
      </c>
      <c r="D94" s="5" t="s">
        <v>366</v>
      </c>
      <c r="E94" s="6">
        <v>1.486111111111111E-2</v>
      </c>
      <c r="F94" s="16">
        <f t="shared" si="6"/>
        <v>47</v>
      </c>
      <c r="G94" s="16">
        <f t="shared" si="5"/>
        <v>8</v>
      </c>
      <c r="H94" s="16">
        <f t="shared" si="7"/>
        <v>47</v>
      </c>
      <c r="I94" s="5">
        <v>1</v>
      </c>
    </row>
    <row r="95" spans="1:9" x14ac:dyDescent="0.25">
      <c r="A95" s="5">
        <v>94</v>
      </c>
      <c r="B95" t="s">
        <v>1069</v>
      </c>
      <c r="C95" t="s">
        <v>348</v>
      </c>
      <c r="D95" s="5" t="s">
        <v>108</v>
      </c>
      <c r="E95" s="6">
        <v>1.4895833333333332E-2</v>
      </c>
      <c r="F95" s="16">
        <f t="shared" si="6"/>
        <v>46</v>
      </c>
      <c r="G95" s="16">
        <f t="shared" si="5"/>
        <v>7</v>
      </c>
      <c r="H95" s="16">
        <f t="shared" si="7"/>
        <v>46</v>
      </c>
      <c r="I95" s="5">
        <v>1</v>
      </c>
    </row>
    <row r="96" spans="1:9" x14ac:dyDescent="0.25">
      <c r="A96" s="5">
        <v>95</v>
      </c>
      <c r="B96" t="s">
        <v>1060</v>
      </c>
      <c r="C96" t="s">
        <v>218</v>
      </c>
      <c r="D96" s="5" t="s">
        <v>18</v>
      </c>
      <c r="E96" s="6">
        <v>1.4930555555555556E-2</v>
      </c>
      <c r="F96" s="16" t="str">
        <f t="shared" si="6"/>
        <v>-</v>
      </c>
      <c r="G96" s="16">
        <f t="shared" si="5"/>
        <v>6</v>
      </c>
      <c r="H96" s="16">
        <f t="shared" si="7"/>
        <v>46</v>
      </c>
    </row>
    <row r="97" spans="1:9" x14ac:dyDescent="0.25">
      <c r="A97" s="5">
        <v>96</v>
      </c>
      <c r="B97" t="s">
        <v>1046</v>
      </c>
      <c r="C97" t="s">
        <v>552</v>
      </c>
      <c r="D97" s="5" t="s">
        <v>273</v>
      </c>
      <c r="E97" s="6">
        <v>1.5208333333333332E-2</v>
      </c>
      <c r="F97" s="16">
        <f t="shared" si="6"/>
        <v>45</v>
      </c>
      <c r="G97" s="16">
        <f t="shared" si="5"/>
        <v>5</v>
      </c>
      <c r="H97" s="16">
        <f t="shared" si="7"/>
        <v>45</v>
      </c>
      <c r="I97" s="5">
        <v>1</v>
      </c>
    </row>
    <row r="98" spans="1:9" x14ac:dyDescent="0.25">
      <c r="A98" s="5">
        <v>97</v>
      </c>
      <c r="B98" t="s">
        <v>1149</v>
      </c>
      <c r="C98" t="s">
        <v>263</v>
      </c>
      <c r="D98" s="5" t="s">
        <v>99</v>
      </c>
      <c r="E98" s="6">
        <v>1.5243055555555557E-2</v>
      </c>
      <c r="F98" s="16">
        <f t="shared" si="6"/>
        <v>44</v>
      </c>
      <c r="G98" s="16">
        <f t="shared" si="5"/>
        <v>4</v>
      </c>
      <c r="H98" s="16">
        <f t="shared" si="7"/>
        <v>44</v>
      </c>
      <c r="I98" s="5">
        <v>1</v>
      </c>
    </row>
    <row r="99" spans="1:9" x14ac:dyDescent="0.25">
      <c r="A99" s="5">
        <v>98</v>
      </c>
      <c r="B99" t="s">
        <v>1142</v>
      </c>
      <c r="C99" t="s">
        <v>186</v>
      </c>
      <c r="D99" s="5" t="s">
        <v>90</v>
      </c>
      <c r="E99" s="6">
        <v>1.5277777777777777E-2</v>
      </c>
      <c r="F99" s="16" t="str">
        <f t="shared" si="6"/>
        <v>-</v>
      </c>
      <c r="G99" s="16">
        <f t="shared" si="5"/>
        <v>3</v>
      </c>
      <c r="H99" s="16">
        <f t="shared" si="7"/>
        <v>44</v>
      </c>
    </row>
    <row r="100" spans="1:9" x14ac:dyDescent="0.25">
      <c r="A100" s="5">
        <v>99</v>
      </c>
      <c r="B100" t="s">
        <v>1168</v>
      </c>
      <c r="C100" t="s">
        <v>131</v>
      </c>
      <c r="D100" s="5" t="s">
        <v>272</v>
      </c>
      <c r="E100" s="6">
        <v>1.5300925925925926E-2</v>
      </c>
      <c r="F100" s="16" t="str">
        <f t="shared" si="6"/>
        <v>-</v>
      </c>
      <c r="G100" s="16">
        <f t="shared" si="5"/>
        <v>2</v>
      </c>
      <c r="H100" s="16">
        <f t="shared" si="7"/>
        <v>44</v>
      </c>
    </row>
    <row r="101" spans="1:9" x14ac:dyDescent="0.25">
      <c r="A101" s="5">
        <v>100</v>
      </c>
      <c r="B101" t="s">
        <v>1100</v>
      </c>
      <c r="C101" t="s">
        <v>238</v>
      </c>
      <c r="D101" s="5" t="s">
        <v>272</v>
      </c>
      <c r="E101" s="6">
        <v>1.5347222222222222E-2</v>
      </c>
      <c r="F101" s="16" t="str">
        <f t="shared" si="6"/>
        <v>-</v>
      </c>
      <c r="G101" s="16">
        <f t="shared" si="5"/>
        <v>1</v>
      </c>
      <c r="H101" s="16">
        <f t="shared" si="7"/>
        <v>44</v>
      </c>
    </row>
    <row r="102" spans="1:9" x14ac:dyDescent="0.25">
      <c r="A102" s="5">
        <v>101</v>
      </c>
      <c r="B102" t="s">
        <v>1083</v>
      </c>
      <c r="C102" t="s">
        <v>152</v>
      </c>
      <c r="D102" s="5" t="s">
        <v>559</v>
      </c>
      <c r="E102" s="6">
        <v>1.539351851851852E-2</v>
      </c>
      <c r="F102" s="16" t="str">
        <f t="shared" si="6"/>
        <v>-</v>
      </c>
      <c r="G102" s="16">
        <f t="shared" si="5"/>
        <v>1</v>
      </c>
      <c r="H102" s="16">
        <f t="shared" si="7"/>
        <v>44</v>
      </c>
    </row>
    <row r="103" spans="1:9" x14ac:dyDescent="0.25">
      <c r="A103" s="5">
        <v>102</v>
      </c>
      <c r="B103" t="s">
        <v>1124</v>
      </c>
      <c r="C103" t="s">
        <v>131</v>
      </c>
      <c r="D103" s="5" t="s">
        <v>273</v>
      </c>
      <c r="E103" s="6">
        <v>1.539351851851852E-2</v>
      </c>
      <c r="F103" s="16" t="str">
        <f t="shared" si="6"/>
        <v>-</v>
      </c>
      <c r="G103" s="16">
        <f t="shared" si="5"/>
        <v>1</v>
      </c>
      <c r="H103" s="16">
        <f t="shared" si="7"/>
        <v>44</v>
      </c>
    </row>
    <row r="104" spans="1:9" x14ac:dyDescent="0.25">
      <c r="A104" s="5">
        <v>103</v>
      </c>
      <c r="B104" t="s">
        <v>1160</v>
      </c>
      <c r="C104" t="s">
        <v>155</v>
      </c>
      <c r="D104" s="5" t="s">
        <v>108</v>
      </c>
      <c r="E104" s="6">
        <v>1.5682870370370371E-2</v>
      </c>
      <c r="F104" s="16" t="str">
        <f t="shared" si="6"/>
        <v>-</v>
      </c>
      <c r="G104" s="16">
        <f t="shared" si="5"/>
        <v>1</v>
      </c>
      <c r="H104" s="16">
        <f t="shared" si="7"/>
        <v>44</v>
      </c>
    </row>
    <row r="105" spans="1:9" x14ac:dyDescent="0.25">
      <c r="A105" s="5">
        <v>104</v>
      </c>
      <c r="B105" t="s">
        <v>1143</v>
      </c>
      <c r="C105" t="s">
        <v>186</v>
      </c>
      <c r="D105" s="5" t="s">
        <v>18</v>
      </c>
      <c r="E105" s="6">
        <v>1.5740740740740743E-2</v>
      </c>
      <c r="F105" s="16" t="str">
        <f t="shared" si="6"/>
        <v>-</v>
      </c>
      <c r="G105" s="16">
        <f t="shared" si="5"/>
        <v>1</v>
      </c>
      <c r="H105" s="16">
        <f t="shared" si="7"/>
        <v>44</v>
      </c>
    </row>
    <row r="106" spans="1:9" x14ac:dyDescent="0.25">
      <c r="A106" s="5">
        <v>105</v>
      </c>
      <c r="B106" t="s">
        <v>1167</v>
      </c>
      <c r="C106" t="s">
        <v>218</v>
      </c>
      <c r="D106" s="5" t="s">
        <v>273</v>
      </c>
      <c r="E106" s="6">
        <v>1.5787037037037037E-2</v>
      </c>
      <c r="F106" s="16" t="str">
        <f t="shared" si="6"/>
        <v>-</v>
      </c>
      <c r="G106" s="16">
        <f t="shared" si="5"/>
        <v>1</v>
      </c>
      <c r="H106" s="16">
        <f t="shared" si="7"/>
        <v>44</v>
      </c>
    </row>
    <row r="107" spans="1:9" x14ac:dyDescent="0.25">
      <c r="A107" s="5">
        <v>106</v>
      </c>
      <c r="B107" t="s">
        <v>1161</v>
      </c>
      <c r="C107" t="s">
        <v>155</v>
      </c>
      <c r="D107" s="5" t="s">
        <v>273</v>
      </c>
      <c r="E107" s="6">
        <v>1.5995370370370372E-2</v>
      </c>
      <c r="F107" s="16" t="str">
        <f t="shared" si="6"/>
        <v>-</v>
      </c>
      <c r="G107" s="16">
        <f t="shared" si="5"/>
        <v>1</v>
      </c>
      <c r="H107" s="16">
        <f t="shared" si="7"/>
        <v>44</v>
      </c>
    </row>
    <row r="108" spans="1:9" x14ac:dyDescent="0.25">
      <c r="A108" s="5">
        <v>107</v>
      </c>
      <c r="B108" t="s">
        <v>1061</v>
      </c>
      <c r="C108" t="s">
        <v>218</v>
      </c>
      <c r="D108" s="5" t="s">
        <v>366</v>
      </c>
      <c r="E108" s="6">
        <v>1.6168981481481482E-2</v>
      </c>
      <c r="F108" s="16" t="str">
        <f t="shared" si="6"/>
        <v>-</v>
      </c>
      <c r="G108" s="16">
        <f t="shared" si="5"/>
        <v>1</v>
      </c>
      <c r="H108" s="16">
        <f t="shared" si="7"/>
        <v>44</v>
      </c>
    </row>
    <row r="109" spans="1:9" x14ac:dyDescent="0.25">
      <c r="A109" s="5">
        <v>108</v>
      </c>
      <c r="B109" t="s">
        <v>1105</v>
      </c>
      <c r="C109" t="s">
        <v>415</v>
      </c>
      <c r="D109" s="5" t="s">
        <v>108</v>
      </c>
      <c r="E109" s="6">
        <v>1.6238425925925924E-2</v>
      </c>
      <c r="F109" s="16">
        <f t="shared" si="6"/>
        <v>43</v>
      </c>
      <c r="G109" s="16">
        <f t="shared" si="5"/>
        <v>1</v>
      </c>
      <c r="H109" s="16">
        <f t="shared" si="7"/>
        <v>43</v>
      </c>
      <c r="I109" s="5">
        <v>1</v>
      </c>
    </row>
    <row r="110" spans="1:9" x14ac:dyDescent="0.25">
      <c r="A110" s="5">
        <v>109</v>
      </c>
      <c r="B110" t="s">
        <v>1101</v>
      </c>
      <c r="C110" t="s">
        <v>238</v>
      </c>
      <c r="D110" s="5" t="s">
        <v>272</v>
      </c>
      <c r="E110" s="6">
        <v>1.6249999999999997E-2</v>
      </c>
      <c r="F110" s="16" t="str">
        <f t="shared" si="6"/>
        <v>-</v>
      </c>
      <c r="G110" s="16">
        <f t="shared" si="5"/>
        <v>1</v>
      </c>
      <c r="H110" s="16">
        <f t="shared" si="7"/>
        <v>43</v>
      </c>
    </row>
    <row r="111" spans="1:9" x14ac:dyDescent="0.25">
      <c r="A111" s="5">
        <v>110</v>
      </c>
      <c r="B111" t="s">
        <v>1062</v>
      </c>
      <c r="C111" t="s">
        <v>218</v>
      </c>
      <c r="D111" s="5" t="s">
        <v>366</v>
      </c>
      <c r="E111" s="6">
        <v>1.6273148148148148E-2</v>
      </c>
      <c r="F111" s="16" t="str">
        <f t="shared" si="6"/>
        <v>-</v>
      </c>
      <c r="G111" s="16">
        <f t="shared" si="5"/>
        <v>1</v>
      </c>
      <c r="H111" s="16">
        <f t="shared" si="7"/>
        <v>43</v>
      </c>
    </row>
    <row r="112" spans="1:9" x14ac:dyDescent="0.25">
      <c r="A112" s="5">
        <v>111</v>
      </c>
      <c r="B112" t="s">
        <v>1125</v>
      </c>
      <c r="C112" t="s">
        <v>131</v>
      </c>
      <c r="D112" s="5" t="s">
        <v>272</v>
      </c>
      <c r="E112" s="6">
        <v>1.6319444444444445E-2</v>
      </c>
      <c r="F112" s="16" t="str">
        <f t="shared" si="6"/>
        <v>-</v>
      </c>
      <c r="G112" s="16">
        <f t="shared" si="5"/>
        <v>1</v>
      </c>
      <c r="H112" s="16">
        <f t="shared" si="7"/>
        <v>43</v>
      </c>
    </row>
    <row r="113" spans="1:9" x14ac:dyDescent="0.25">
      <c r="A113" s="5">
        <v>112</v>
      </c>
      <c r="B113" t="s">
        <v>1145</v>
      </c>
      <c r="C113" t="s">
        <v>479</v>
      </c>
      <c r="D113" s="5" t="s">
        <v>90</v>
      </c>
      <c r="E113" s="6">
        <v>1.6435185185185188E-2</v>
      </c>
      <c r="F113" s="16">
        <f t="shared" si="6"/>
        <v>42</v>
      </c>
      <c r="G113" s="16">
        <f t="shared" si="5"/>
        <v>1</v>
      </c>
      <c r="H113" s="16">
        <f t="shared" si="7"/>
        <v>42</v>
      </c>
      <c r="I113" s="5">
        <v>1</v>
      </c>
    </row>
    <row r="114" spans="1:9" x14ac:dyDescent="0.25">
      <c r="A114" s="5">
        <v>113</v>
      </c>
      <c r="B114" t="s">
        <v>1126</v>
      </c>
      <c r="C114" t="s">
        <v>131</v>
      </c>
      <c r="D114" s="5" t="s">
        <v>272</v>
      </c>
      <c r="E114" s="6">
        <v>1.6493055555555556E-2</v>
      </c>
      <c r="F114" s="16" t="str">
        <f t="shared" si="6"/>
        <v>-</v>
      </c>
      <c r="G114" s="16">
        <f t="shared" si="5"/>
        <v>1</v>
      </c>
      <c r="H114" s="16">
        <f t="shared" si="7"/>
        <v>42</v>
      </c>
    </row>
    <row r="115" spans="1:9" x14ac:dyDescent="0.25">
      <c r="A115" s="5">
        <v>114</v>
      </c>
      <c r="B115" t="s">
        <v>1150</v>
      </c>
      <c r="C115" t="s">
        <v>263</v>
      </c>
      <c r="D115" s="5" t="s">
        <v>99</v>
      </c>
      <c r="E115" s="6">
        <v>1.6886574074074075E-2</v>
      </c>
      <c r="F115" s="16">
        <f t="shared" si="6"/>
        <v>41</v>
      </c>
      <c r="G115" s="16">
        <f t="shared" si="5"/>
        <v>1</v>
      </c>
      <c r="H115" s="16">
        <f t="shared" si="7"/>
        <v>41</v>
      </c>
      <c r="I115" s="5">
        <v>1</v>
      </c>
    </row>
    <row r="116" spans="1:9" x14ac:dyDescent="0.25">
      <c r="A116" s="5">
        <v>115</v>
      </c>
      <c r="B116" t="s">
        <v>1162</v>
      </c>
      <c r="C116" t="s">
        <v>155</v>
      </c>
      <c r="D116" s="5" t="s">
        <v>559</v>
      </c>
      <c r="E116" s="6">
        <v>1.7118055555555556E-2</v>
      </c>
      <c r="F116" s="16" t="str">
        <f t="shared" si="6"/>
        <v>-</v>
      </c>
      <c r="G116" s="16">
        <f t="shared" si="5"/>
        <v>1</v>
      </c>
      <c r="H116" s="16">
        <f t="shared" si="7"/>
        <v>41</v>
      </c>
    </row>
    <row r="117" spans="1:9" x14ac:dyDescent="0.25">
      <c r="A117" s="5">
        <v>116</v>
      </c>
      <c r="B117" t="s">
        <v>1047</v>
      </c>
      <c r="C117" t="s">
        <v>552</v>
      </c>
      <c r="D117" s="5" t="s">
        <v>18</v>
      </c>
      <c r="E117" s="6">
        <v>1.7430555555555557E-2</v>
      </c>
      <c r="F117" s="16">
        <f t="shared" si="6"/>
        <v>40</v>
      </c>
      <c r="G117" s="16">
        <f t="shared" si="5"/>
        <v>1</v>
      </c>
      <c r="H117" s="16">
        <f t="shared" si="7"/>
        <v>40</v>
      </c>
      <c r="I117" s="5">
        <v>1</v>
      </c>
    </row>
    <row r="118" spans="1:9" x14ac:dyDescent="0.25">
      <c r="A118" s="5">
        <v>117</v>
      </c>
      <c r="B118" t="s">
        <v>1102</v>
      </c>
      <c r="C118" t="s">
        <v>238</v>
      </c>
      <c r="D118" s="5" t="s">
        <v>470</v>
      </c>
      <c r="E118" s="6">
        <v>1.7453703703703704E-2</v>
      </c>
      <c r="F118" s="16" t="str">
        <f t="shared" si="6"/>
        <v>-</v>
      </c>
      <c r="G118" s="16">
        <f t="shared" si="5"/>
        <v>1</v>
      </c>
      <c r="H118" s="16">
        <f t="shared" si="7"/>
        <v>40</v>
      </c>
    </row>
    <row r="119" spans="1:9" x14ac:dyDescent="0.25">
      <c r="A119" s="5">
        <v>118</v>
      </c>
      <c r="B119" t="s">
        <v>1169</v>
      </c>
      <c r="C119" t="s">
        <v>155</v>
      </c>
      <c r="D119" s="5" t="s">
        <v>559</v>
      </c>
      <c r="E119" s="6">
        <v>1.8148148148148146E-2</v>
      </c>
      <c r="F119" s="16" t="str">
        <f t="shared" si="6"/>
        <v>-</v>
      </c>
      <c r="G119" s="16">
        <f t="shared" si="5"/>
        <v>1</v>
      </c>
      <c r="H119" s="16">
        <f t="shared" si="7"/>
        <v>40</v>
      </c>
    </row>
    <row r="120" spans="1:9" x14ac:dyDescent="0.25">
      <c r="A120" s="5">
        <v>119</v>
      </c>
      <c r="B120" t="s">
        <v>1084</v>
      </c>
      <c r="C120" t="s">
        <v>152</v>
      </c>
      <c r="D120" s="5" t="s">
        <v>366</v>
      </c>
      <c r="E120" s="6">
        <v>1.8437499999999999E-2</v>
      </c>
      <c r="F120" s="16" t="str">
        <f t="shared" si="6"/>
        <v>-</v>
      </c>
      <c r="G120" s="16">
        <f t="shared" si="5"/>
        <v>1</v>
      </c>
      <c r="H120" s="16">
        <f t="shared" si="7"/>
        <v>40</v>
      </c>
    </row>
    <row r="121" spans="1:9" x14ac:dyDescent="0.25">
      <c r="A121" s="5">
        <v>120</v>
      </c>
      <c r="B121" t="s">
        <v>1085</v>
      </c>
      <c r="C121" t="s">
        <v>152</v>
      </c>
      <c r="D121" s="5" t="s">
        <v>272</v>
      </c>
      <c r="E121" s="6">
        <v>1.8854166666666665E-2</v>
      </c>
      <c r="F121" s="16" t="str">
        <f t="shared" si="6"/>
        <v>-</v>
      </c>
      <c r="G121" s="16">
        <f t="shared" si="5"/>
        <v>1</v>
      </c>
      <c r="H121" s="16">
        <f t="shared" si="7"/>
        <v>40</v>
      </c>
    </row>
    <row r="122" spans="1:9" x14ac:dyDescent="0.25">
      <c r="A122" s="5">
        <v>121</v>
      </c>
      <c r="B122" t="s">
        <v>1106</v>
      </c>
      <c r="C122" t="s">
        <v>415</v>
      </c>
      <c r="D122" s="5" t="s">
        <v>559</v>
      </c>
      <c r="E122" s="6">
        <v>2.1099537037037038E-2</v>
      </c>
      <c r="F122" s="16">
        <f t="shared" si="6"/>
        <v>39</v>
      </c>
      <c r="G122" s="16">
        <f t="shared" si="5"/>
        <v>1</v>
      </c>
      <c r="H122" s="16">
        <f t="shared" si="7"/>
        <v>39</v>
      </c>
      <c r="I122" s="5">
        <v>1</v>
      </c>
    </row>
    <row r="123" spans="1:9" x14ac:dyDescent="0.25">
      <c r="A123" s="5">
        <v>122</v>
      </c>
      <c r="B123" t="s">
        <v>1163</v>
      </c>
      <c r="C123" t="s">
        <v>155</v>
      </c>
      <c r="D123" s="5" t="s">
        <v>559</v>
      </c>
      <c r="E123" s="6">
        <v>2.162037037037037E-2</v>
      </c>
      <c r="F123" s="16" t="str">
        <f t="shared" si="6"/>
        <v>-</v>
      </c>
      <c r="G123" s="16">
        <f t="shared" si="5"/>
        <v>1</v>
      </c>
      <c r="H123" s="16">
        <f t="shared" si="7"/>
        <v>39</v>
      </c>
    </row>
    <row r="124" spans="1:9" x14ac:dyDescent="0.25">
      <c r="E124" s="6"/>
    </row>
    <row r="125" spans="1:9" x14ac:dyDescent="0.25">
      <c r="E125" s="6"/>
    </row>
    <row r="126" spans="1:9" x14ac:dyDescent="0.25">
      <c r="E126" s="6"/>
    </row>
    <row r="127" spans="1:9" x14ac:dyDescent="0.25">
      <c r="E127" s="6"/>
    </row>
    <row r="128" spans="1:9" x14ac:dyDescent="0.25">
      <c r="E128" s="6"/>
    </row>
    <row r="129" spans="5:5" x14ac:dyDescent="0.25">
      <c r="E129" s="6"/>
    </row>
    <row r="130" spans="5:5" x14ac:dyDescent="0.25">
      <c r="E130" s="6"/>
    </row>
    <row r="131" spans="5:5" x14ac:dyDescent="0.25">
      <c r="E131" s="6"/>
    </row>
    <row r="132" spans="5:5" x14ac:dyDescent="0.25">
      <c r="E132" s="6"/>
    </row>
    <row r="133" spans="5:5" x14ac:dyDescent="0.25">
      <c r="E133" s="6"/>
    </row>
    <row r="134" spans="5:5" x14ac:dyDescent="0.25">
      <c r="E134" s="6"/>
    </row>
    <row r="135" spans="5:5" x14ac:dyDescent="0.25">
      <c r="E135" s="6"/>
    </row>
    <row r="136" spans="5:5" x14ac:dyDescent="0.25">
      <c r="E136" s="6"/>
    </row>
    <row r="137" spans="5:5" x14ac:dyDescent="0.25">
      <c r="E137" s="6"/>
    </row>
    <row r="138" spans="5:5" x14ac:dyDescent="0.25">
      <c r="E138" s="6"/>
    </row>
    <row r="139" spans="5:5" x14ac:dyDescent="0.25">
      <c r="E139" s="6"/>
    </row>
    <row r="140" spans="5:5" x14ac:dyDescent="0.25">
      <c r="E140" s="6"/>
    </row>
    <row r="141" spans="5:5" x14ac:dyDescent="0.25">
      <c r="E141" s="6"/>
    </row>
    <row r="142" spans="5:5" x14ac:dyDescent="0.25">
      <c r="E142" s="6"/>
    </row>
    <row r="143" spans="5:5" x14ac:dyDescent="0.25">
      <c r="E143" s="6"/>
    </row>
    <row r="144" spans="5:5" x14ac:dyDescent="0.25">
      <c r="E144" s="6"/>
    </row>
    <row r="145" spans="5:5" x14ac:dyDescent="0.25">
      <c r="E145" s="6"/>
    </row>
    <row r="146" spans="5:5" x14ac:dyDescent="0.25">
      <c r="E146" s="6"/>
    </row>
    <row r="147" spans="5:5" x14ac:dyDescent="0.25">
      <c r="E147" s="6"/>
    </row>
    <row r="148" spans="5:5" x14ac:dyDescent="0.25">
      <c r="E148" s="6"/>
    </row>
    <row r="149" spans="5:5" x14ac:dyDescent="0.25">
      <c r="E149" s="6"/>
    </row>
    <row r="150" spans="5:5" x14ac:dyDescent="0.25">
      <c r="E150" s="6"/>
    </row>
    <row r="151" spans="5:5" x14ac:dyDescent="0.25">
      <c r="E151" s="6"/>
    </row>
    <row r="152" spans="5:5" x14ac:dyDescent="0.25">
      <c r="E152" s="6"/>
    </row>
    <row r="153" spans="5:5" x14ac:dyDescent="0.25">
      <c r="E153" s="6"/>
    </row>
    <row r="154" spans="5:5" x14ac:dyDescent="0.25">
      <c r="E154" s="6"/>
    </row>
    <row r="155" spans="5:5" x14ac:dyDescent="0.25">
      <c r="E155" s="6"/>
    </row>
    <row r="156" spans="5:5" x14ac:dyDescent="0.25">
      <c r="E156" s="6"/>
    </row>
    <row r="157" spans="5:5" x14ac:dyDescent="0.25">
      <c r="E157" s="6"/>
    </row>
    <row r="158" spans="5:5" x14ac:dyDescent="0.25">
      <c r="E158" s="6"/>
    </row>
    <row r="159" spans="5:5" x14ac:dyDescent="0.25">
      <c r="E159" s="6"/>
    </row>
    <row r="160" spans="5:5" x14ac:dyDescent="0.25">
      <c r="E160" s="6"/>
    </row>
    <row r="161" spans="5:5" x14ac:dyDescent="0.25">
      <c r="E161" s="6"/>
    </row>
    <row r="162" spans="5:5" x14ac:dyDescent="0.25">
      <c r="E162" s="6"/>
    </row>
    <row r="163" spans="5:5" x14ac:dyDescent="0.25">
      <c r="E163" s="6"/>
    </row>
    <row r="164" spans="5:5" x14ac:dyDescent="0.25">
      <c r="E164" s="6"/>
    </row>
    <row r="165" spans="5:5" x14ac:dyDescent="0.25">
      <c r="E165" s="6"/>
    </row>
    <row r="166" spans="5:5" x14ac:dyDescent="0.25">
      <c r="E166" s="6"/>
    </row>
    <row r="167" spans="5:5" x14ac:dyDescent="0.25">
      <c r="E167" s="6"/>
    </row>
    <row r="168" spans="5:5" x14ac:dyDescent="0.25">
      <c r="E168" s="6"/>
    </row>
    <row r="169" spans="5:5" x14ac:dyDescent="0.25">
      <c r="E169" s="6"/>
    </row>
    <row r="170" spans="5:5" x14ac:dyDescent="0.25">
      <c r="E170" s="6"/>
    </row>
    <row r="171" spans="5:5" x14ac:dyDescent="0.25">
      <c r="E171" s="6"/>
    </row>
    <row r="172" spans="5:5" x14ac:dyDescent="0.25">
      <c r="E172" s="6"/>
    </row>
    <row r="173" spans="5:5" x14ac:dyDescent="0.25">
      <c r="E173" s="6"/>
    </row>
    <row r="174" spans="5:5" x14ac:dyDescent="0.25">
      <c r="E174" s="6"/>
    </row>
    <row r="175" spans="5:5" x14ac:dyDescent="0.25">
      <c r="E175" s="6"/>
    </row>
    <row r="176" spans="5:5" x14ac:dyDescent="0.25">
      <c r="E176" s="6"/>
    </row>
    <row r="177" spans="5:5" x14ac:dyDescent="0.25">
      <c r="E177" s="6"/>
    </row>
    <row r="178" spans="5:5" x14ac:dyDescent="0.25">
      <c r="E178" s="6"/>
    </row>
    <row r="179" spans="5:5" x14ac:dyDescent="0.25">
      <c r="E179" s="6"/>
    </row>
    <row r="180" spans="5:5" x14ac:dyDescent="0.25">
      <c r="E180" s="6"/>
    </row>
    <row r="181" spans="5:5" x14ac:dyDescent="0.25">
      <c r="E181" s="6"/>
    </row>
    <row r="182" spans="5:5" x14ac:dyDescent="0.25">
      <c r="E182" s="6"/>
    </row>
    <row r="183" spans="5:5" x14ac:dyDescent="0.25">
      <c r="E183" s="6"/>
    </row>
    <row r="184" spans="5:5" x14ac:dyDescent="0.25">
      <c r="E184" s="6"/>
    </row>
    <row r="185" spans="5:5" x14ac:dyDescent="0.25">
      <c r="E185" s="6"/>
    </row>
    <row r="186" spans="5:5" x14ac:dyDescent="0.25">
      <c r="E186" s="6"/>
    </row>
    <row r="187" spans="5:5" x14ac:dyDescent="0.25">
      <c r="E187" s="6"/>
    </row>
    <row r="188" spans="5:5" x14ac:dyDescent="0.25">
      <c r="E188" s="6"/>
    </row>
    <row r="189" spans="5:5" x14ac:dyDescent="0.25">
      <c r="E189" s="6"/>
    </row>
    <row r="190" spans="5:5" x14ac:dyDescent="0.25">
      <c r="E190" s="6"/>
    </row>
    <row r="191" spans="5:5" x14ac:dyDescent="0.25">
      <c r="E191" s="6"/>
    </row>
    <row r="192" spans="5:5" x14ac:dyDescent="0.25">
      <c r="E192" s="6"/>
    </row>
    <row r="193" spans="5:5" x14ac:dyDescent="0.25">
      <c r="E193" s="6"/>
    </row>
    <row r="194" spans="5:5" x14ac:dyDescent="0.25">
      <c r="E194" s="6"/>
    </row>
    <row r="195" spans="5:5" x14ac:dyDescent="0.25">
      <c r="E195" s="6"/>
    </row>
    <row r="196" spans="5:5" x14ac:dyDescent="0.25">
      <c r="E196" s="6"/>
    </row>
    <row r="197" spans="5:5" x14ac:dyDescent="0.25">
      <c r="E197" s="6"/>
    </row>
    <row r="198" spans="5:5" x14ac:dyDescent="0.25">
      <c r="E198" s="6"/>
    </row>
    <row r="199" spans="5:5" x14ac:dyDescent="0.25">
      <c r="E199" s="6"/>
    </row>
    <row r="200" spans="5:5" x14ac:dyDescent="0.25">
      <c r="E200" s="6"/>
    </row>
    <row r="201" spans="5:5" x14ac:dyDescent="0.25">
      <c r="E201" s="6"/>
    </row>
    <row r="202" spans="5:5" x14ac:dyDescent="0.25">
      <c r="E202" s="6"/>
    </row>
    <row r="203" spans="5:5" x14ac:dyDescent="0.25">
      <c r="E203" s="6"/>
    </row>
    <row r="204" spans="5:5" x14ac:dyDescent="0.25">
      <c r="E204" s="6"/>
    </row>
    <row r="205" spans="5:5" x14ac:dyDescent="0.25">
      <c r="E205" s="6"/>
    </row>
    <row r="206" spans="5:5" x14ac:dyDescent="0.25">
      <c r="E206" s="6"/>
    </row>
    <row r="207" spans="5:5" x14ac:dyDescent="0.25">
      <c r="E207" s="6"/>
    </row>
    <row r="208" spans="5:5" x14ac:dyDescent="0.25">
      <c r="E208" s="6"/>
    </row>
    <row r="209" spans="5:5" x14ac:dyDescent="0.25">
      <c r="E209" s="6"/>
    </row>
    <row r="210" spans="5:5" x14ac:dyDescent="0.25">
      <c r="E210" s="6"/>
    </row>
    <row r="211" spans="5:5" x14ac:dyDescent="0.25">
      <c r="E211" s="6"/>
    </row>
    <row r="212" spans="5:5" x14ac:dyDescent="0.25">
      <c r="E212" s="6"/>
    </row>
    <row r="213" spans="5:5" x14ac:dyDescent="0.25">
      <c r="E213" s="6"/>
    </row>
    <row r="214" spans="5:5" x14ac:dyDescent="0.25">
      <c r="E214" s="6"/>
    </row>
    <row r="215" spans="5:5" x14ac:dyDescent="0.25">
      <c r="E215" s="6"/>
    </row>
    <row r="216" spans="5:5" x14ac:dyDescent="0.25">
      <c r="E216" s="6"/>
    </row>
    <row r="217" spans="5:5" x14ac:dyDescent="0.25">
      <c r="E217" s="6"/>
    </row>
    <row r="218" spans="5:5" x14ac:dyDescent="0.25">
      <c r="E218" s="6"/>
    </row>
    <row r="219" spans="5:5" x14ac:dyDescent="0.25">
      <c r="E219" s="6"/>
    </row>
    <row r="220" spans="5:5" x14ac:dyDescent="0.25">
      <c r="E220" s="6"/>
    </row>
    <row r="221" spans="5:5" x14ac:dyDescent="0.25">
      <c r="E221" s="6"/>
    </row>
    <row r="222" spans="5:5" x14ac:dyDescent="0.25">
      <c r="E222" s="6"/>
    </row>
    <row r="223" spans="5:5" x14ac:dyDescent="0.25">
      <c r="E223" s="6"/>
    </row>
    <row r="224" spans="5:5" x14ac:dyDescent="0.25">
      <c r="E224" s="6"/>
    </row>
    <row r="225" spans="5:5" x14ac:dyDescent="0.25">
      <c r="E225" s="6"/>
    </row>
    <row r="226" spans="5:5" x14ac:dyDescent="0.25">
      <c r="E226" s="6"/>
    </row>
    <row r="227" spans="5:5" x14ac:dyDescent="0.25">
      <c r="E227" s="6"/>
    </row>
    <row r="228" spans="5:5" x14ac:dyDescent="0.25">
      <c r="E228" s="6"/>
    </row>
    <row r="229" spans="5:5" x14ac:dyDescent="0.25">
      <c r="E229" s="6"/>
    </row>
    <row r="230" spans="5:5" x14ac:dyDescent="0.25">
      <c r="E230" s="6"/>
    </row>
    <row r="231" spans="5:5" x14ac:dyDescent="0.25">
      <c r="E231" s="6"/>
    </row>
    <row r="232" spans="5:5" x14ac:dyDescent="0.25">
      <c r="E232" s="6"/>
    </row>
    <row r="233" spans="5:5" x14ac:dyDescent="0.25">
      <c r="E233" s="6"/>
    </row>
    <row r="234" spans="5:5" x14ac:dyDescent="0.25">
      <c r="E234" s="6"/>
    </row>
    <row r="235" spans="5:5" x14ac:dyDescent="0.25">
      <c r="E235" s="6"/>
    </row>
    <row r="236" spans="5:5" x14ac:dyDescent="0.25">
      <c r="E236" s="6"/>
    </row>
    <row r="237" spans="5:5" x14ac:dyDescent="0.25">
      <c r="E237" s="6"/>
    </row>
    <row r="238" spans="5:5" x14ac:dyDescent="0.25">
      <c r="E238" s="6"/>
    </row>
    <row r="239" spans="5:5" x14ac:dyDescent="0.25">
      <c r="E239" s="6"/>
    </row>
    <row r="240" spans="5:5" x14ac:dyDescent="0.25">
      <c r="E240" s="6"/>
    </row>
    <row r="241" spans="5:5" x14ac:dyDescent="0.25">
      <c r="E241" s="6"/>
    </row>
    <row r="242" spans="5:5" x14ac:dyDescent="0.25">
      <c r="E242" s="6"/>
    </row>
    <row r="243" spans="5:5" x14ac:dyDescent="0.25">
      <c r="E243" s="6"/>
    </row>
    <row r="244" spans="5:5" x14ac:dyDescent="0.25">
      <c r="E244" s="6"/>
    </row>
    <row r="245" spans="5:5" x14ac:dyDescent="0.25">
      <c r="E245" s="6"/>
    </row>
    <row r="246" spans="5:5" x14ac:dyDescent="0.25">
      <c r="E246" s="6"/>
    </row>
    <row r="247" spans="5:5" x14ac:dyDescent="0.25">
      <c r="E247" s="6"/>
    </row>
    <row r="248" spans="5:5" x14ac:dyDescent="0.25">
      <c r="E248" s="6"/>
    </row>
    <row r="249" spans="5:5" x14ac:dyDescent="0.25">
      <c r="E249" s="6"/>
    </row>
    <row r="250" spans="5:5" x14ac:dyDescent="0.25">
      <c r="E250" s="6"/>
    </row>
    <row r="251" spans="5:5" x14ac:dyDescent="0.25">
      <c r="E251" s="6"/>
    </row>
    <row r="252" spans="5:5" x14ac:dyDescent="0.25">
      <c r="E252" s="6"/>
    </row>
    <row r="253" spans="5:5" x14ac:dyDescent="0.25">
      <c r="E253" s="6"/>
    </row>
    <row r="254" spans="5:5" x14ac:dyDescent="0.25">
      <c r="E254" s="6"/>
    </row>
    <row r="255" spans="5:5" x14ac:dyDescent="0.25">
      <c r="E255" s="6"/>
    </row>
    <row r="256" spans="5:5" x14ac:dyDescent="0.25">
      <c r="E256" s="6"/>
    </row>
    <row r="257" spans="5:5" x14ac:dyDescent="0.25">
      <c r="E257" s="6"/>
    </row>
    <row r="258" spans="5:5" x14ac:dyDescent="0.25">
      <c r="E258" s="6"/>
    </row>
    <row r="259" spans="5:5" x14ac:dyDescent="0.25">
      <c r="E259" s="6"/>
    </row>
    <row r="260" spans="5:5" x14ac:dyDescent="0.25">
      <c r="E260" s="6"/>
    </row>
    <row r="261" spans="5:5" x14ac:dyDescent="0.25">
      <c r="E261" s="6"/>
    </row>
    <row r="262" spans="5:5" x14ac:dyDescent="0.25">
      <c r="E262" s="6"/>
    </row>
    <row r="263" spans="5:5" x14ac:dyDescent="0.25">
      <c r="E263" s="6"/>
    </row>
    <row r="264" spans="5:5" x14ac:dyDescent="0.25">
      <c r="E264" s="6"/>
    </row>
    <row r="265" spans="5:5" x14ac:dyDescent="0.25">
      <c r="E265" s="6"/>
    </row>
    <row r="266" spans="5:5" x14ac:dyDescent="0.25">
      <c r="E266" s="6"/>
    </row>
    <row r="267" spans="5:5" x14ac:dyDescent="0.25">
      <c r="E267" s="6"/>
    </row>
    <row r="268" spans="5:5" x14ac:dyDescent="0.25">
      <c r="E268" s="6"/>
    </row>
    <row r="269" spans="5:5" x14ac:dyDescent="0.25">
      <c r="E269" s="6"/>
    </row>
    <row r="270" spans="5:5" x14ac:dyDescent="0.25">
      <c r="E270" s="6"/>
    </row>
    <row r="271" spans="5:5" x14ac:dyDescent="0.25">
      <c r="E271" s="6"/>
    </row>
    <row r="272" spans="5:5" x14ac:dyDescent="0.25">
      <c r="E272" s="6"/>
    </row>
    <row r="273" spans="5:5" x14ac:dyDescent="0.25">
      <c r="E273" s="6"/>
    </row>
    <row r="274" spans="5:5" x14ac:dyDescent="0.25">
      <c r="E274" s="6"/>
    </row>
    <row r="275" spans="5:5" x14ac:dyDescent="0.25">
      <c r="E275" s="6"/>
    </row>
    <row r="276" spans="5:5" x14ac:dyDescent="0.25">
      <c r="E276" s="6"/>
    </row>
    <row r="277" spans="5:5" x14ac:dyDescent="0.25">
      <c r="E277" s="6"/>
    </row>
    <row r="278" spans="5:5" x14ac:dyDescent="0.25">
      <c r="E278" s="6"/>
    </row>
    <row r="279" spans="5:5" x14ac:dyDescent="0.25">
      <c r="E279" s="6"/>
    </row>
    <row r="280" spans="5:5" x14ac:dyDescent="0.25">
      <c r="E280" s="6"/>
    </row>
    <row r="281" spans="5:5" x14ac:dyDescent="0.25">
      <c r="E281" s="6"/>
    </row>
    <row r="282" spans="5:5" x14ac:dyDescent="0.25">
      <c r="E282" s="6"/>
    </row>
    <row r="283" spans="5:5" x14ac:dyDescent="0.25">
      <c r="E283" s="6"/>
    </row>
    <row r="284" spans="5:5" x14ac:dyDescent="0.25">
      <c r="E284" s="6"/>
    </row>
    <row r="285" spans="5:5" x14ac:dyDescent="0.25">
      <c r="E285" s="6"/>
    </row>
    <row r="286" spans="5:5" x14ac:dyDescent="0.25">
      <c r="E286" s="6"/>
    </row>
    <row r="287" spans="5:5" x14ac:dyDescent="0.25">
      <c r="E287" s="6"/>
    </row>
    <row r="288" spans="5:5" x14ac:dyDescent="0.25">
      <c r="E288" s="6"/>
    </row>
    <row r="289" spans="5:5" x14ac:dyDescent="0.25">
      <c r="E289" s="6"/>
    </row>
    <row r="290" spans="5:5" x14ac:dyDescent="0.25">
      <c r="E290" s="6"/>
    </row>
    <row r="291" spans="5:5" x14ac:dyDescent="0.25">
      <c r="E291" s="6"/>
    </row>
    <row r="292" spans="5:5" x14ac:dyDescent="0.25">
      <c r="E292" s="6"/>
    </row>
    <row r="293" spans="5:5" x14ac:dyDescent="0.25">
      <c r="E293" s="6"/>
    </row>
    <row r="294" spans="5:5" x14ac:dyDescent="0.25">
      <c r="E294" s="6"/>
    </row>
    <row r="295" spans="5:5" x14ac:dyDescent="0.25">
      <c r="E295" s="6"/>
    </row>
    <row r="296" spans="5:5" x14ac:dyDescent="0.25">
      <c r="E296" s="6"/>
    </row>
    <row r="297" spans="5:5" x14ac:dyDescent="0.25">
      <c r="E297" s="6"/>
    </row>
    <row r="298" spans="5:5" x14ac:dyDescent="0.25">
      <c r="E298" s="6"/>
    </row>
    <row r="299" spans="5:5" x14ac:dyDescent="0.25">
      <c r="E299" s="6"/>
    </row>
    <row r="300" spans="5:5" x14ac:dyDescent="0.25">
      <c r="E300" s="6"/>
    </row>
    <row r="301" spans="5:5" x14ac:dyDescent="0.25">
      <c r="E301" s="6"/>
    </row>
    <row r="302" spans="5:5" x14ac:dyDescent="0.25">
      <c r="E302" s="6"/>
    </row>
    <row r="303" spans="5:5" x14ac:dyDescent="0.25">
      <c r="E303" s="6"/>
    </row>
    <row r="304" spans="5:5" x14ac:dyDescent="0.25">
      <c r="E304" s="6"/>
    </row>
    <row r="305" spans="5:5" x14ac:dyDescent="0.25">
      <c r="E305" s="6"/>
    </row>
    <row r="306" spans="5:5" x14ac:dyDescent="0.25">
      <c r="E306" s="6"/>
    </row>
    <row r="307" spans="5:5" x14ac:dyDescent="0.25">
      <c r="E307" s="6"/>
    </row>
    <row r="308" spans="5:5" x14ac:dyDescent="0.25">
      <c r="E308" s="6"/>
    </row>
    <row r="309" spans="5:5" x14ac:dyDescent="0.25">
      <c r="E309" s="6"/>
    </row>
    <row r="310" spans="5:5" x14ac:dyDescent="0.25">
      <c r="E310" s="6"/>
    </row>
    <row r="311" spans="5:5" x14ac:dyDescent="0.25">
      <c r="E311" s="6"/>
    </row>
    <row r="312" spans="5:5" x14ac:dyDescent="0.25">
      <c r="E312" s="6"/>
    </row>
    <row r="313" spans="5:5" x14ac:dyDescent="0.25">
      <c r="E313" s="6"/>
    </row>
    <row r="314" spans="5:5" x14ac:dyDescent="0.25">
      <c r="E314" s="6"/>
    </row>
    <row r="315" spans="5:5" x14ac:dyDescent="0.25">
      <c r="E315" s="6"/>
    </row>
    <row r="316" spans="5:5" x14ac:dyDescent="0.25">
      <c r="E316" s="6"/>
    </row>
    <row r="317" spans="5:5" x14ac:dyDescent="0.25">
      <c r="E317" s="6"/>
    </row>
    <row r="318" spans="5:5" x14ac:dyDescent="0.25">
      <c r="E318" s="6"/>
    </row>
    <row r="319" spans="5:5" x14ac:dyDescent="0.25">
      <c r="E319" s="6"/>
    </row>
    <row r="320" spans="5:5" x14ac:dyDescent="0.25">
      <c r="E320" s="6"/>
    </row>
    <row r="321" spans="5:5" x14ac:dyDescent="0.25">
      <c r="E321" s="6"/>
    </row>
    <row r="322" spans="5:5" x14ac:dyDescent="0.25">
      <c r="E322" s="6"/>
    </row>
    <row r="323" spans="5:5" x14ac:dyDescent="0.25">
      <c r="E323" s="6"/>
    </row>
    <row r="324" spans="5:5" x14ac:dyDescent="0.25">
      <c r="E324" s="6"/>
    </row>
    <row r="325" spans="5:5" x14ac:dyDescent="0.25">
      <c r="E325" s="6"/>
    </row>
    <row r="400" spans="5:5" x14ac:dyDescent="0.25">
      <c r="E400" s="6"/>
    </row>
  </sheetData>
  <sortState ref="A2:M400">
    <sortCondition ref="A2:A400"/>
    <sortCondition ref="C2:C40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31.42578125" customWidth="1"/>
    <col min="3" max="3" width="3.85546875" customWidth="1"/>
    <col min="4" max="4" width="4.42578125" customWidth="1"/>
    <col min="5" max="5" width="3.85546875" customWidth="1"/>
    <col min="6" max="7" width="3.7109375" customWidth="1"/>
    <col min="8" max="8" width="3.5703125" customWidth="1"/>
    <col min="9" max="9" width="5.5703125" customWidth="1"/>
    <col min="257" max="257" width="4.28515625" customWidth="1"/>
    <col min="258" max="258" width="19.7109375" customWidth="1"/>
    <col min="259" max="259" width="3.85546875" customWidth="1"/>
    <col min="260" max="260" width="4.42578125" customWidth="1"/>
    <col min="261" max="261" width="3.85546875" customWidth="1"/>
    <col min="262" max="263" width="3.7109375" customWidth="1"/>
    <col min="264" max="264" width="3.5703125" customWidth="1"/>
    <col min="265" max="265" width="5.5703125" customWidth="1"/>
    <col min="513" max="513" width="4.28515625" customWidth="1"/>
    <col min="514" max="514" width="19.7109375" customWidth="1"/>
    <col min="515" max="515" width="3.85546875" customWidth="1"/>
    <col min="516" max="516" width="4.42578125" customWidth="1"/>
    <col min="517" max="517" width="3.85546875" customWidth="1"/>
    <col min="518" max="519" width="3.7109375" customWidth="1"/>
    <col min="520" max="520" width="3.5703125" customWidth="1"/>
    <col min="521" max="521" width="5.5703125" customWidth="1"/>
    <col min="769" max="769" width="4.28515625" customWidth="1"/>
    <col min="770" max="770" width="19.7109375" customWidth="1"/>
    <col min="771" max="771" width="3.85546875" customWidth="1"/>
    <col min="772" max="772" width="4.42578125" customWidth="1"/>
    <col min="773" max="773" width="3.85546875" customWidth="1"/>
    <col min="774" max="775" width="3.7109375" customWidth="1"/>
    <col min="776" max="776" width="3.5703125" customWidth="1"/>
    <col min="777" max="777" width="5.5703125" customWidth="1"/>
    <col min="1025" max="1025" width="4.28515625" customWidth="1"/>
    <col min="1026" max="1026" width="19.7109375" customWidth="1"/>
    <col min="1027" max="1027" width="3.85546875" customWidth="1"/>
    <col min="1028" max="1028" width="4.42578125" customWidth="1"/>
    <col min="1029" max="1029" width="3.85546875" customWidth="1"/>
    <col min="1030" max="1031" width="3.7109375" customWidth="1"/>
    <col min="1032" max="1032" width="3.5703125" customWidth="1"/>
    <col min="1033" max="1033" width="5.5703125" customWidth="1"/>
    <col min="1281" max="1281" width="4.28515625" customWidth="1"/>
    <col min="1282" max="1282" width="19.7109375" customWidth="1"/>
    <col min="1283" max="1283" width="3.85546875" customWidth="1"/>
    <col min="1284" max="1284" width="4.42578125" customWidth="1"/>
    <col min="1285" max="1285" width="3.85546875" customWidth="1"/>
    <col min="1286" max="1287" width="3.7109375" customWidth="1"/>
    <col min="1288" max="1288" width="3.5703125" customWidth="1"/>
    <col min="1289" max="1289" width="5.5703125" customWidth="1"/>
    <col min="1537" max="1537" width="4.28515625" customWidth="1"/>
    <col min="1538" max="1538" width="19.7109375" customWidth="1"/>
    <col min="1539" max="1539" width="3.85546875" customWidth="1"/>
    <col min="1540" max="1540" width="4.42578125" customWidth="1"/>
    <col min="1541" max="1541" width="3.85546875" customWidth="1"/>
    <col min="1542" max="1543" width="3.7109375" customWidth="1"/>
    <col min="1544" max="1544" width="3.5703125" customWidth="1"/>
    <col min="1545" max="1545" width="5.5703125" customWidth="1"/>
    <col min="1793" max="1793" width="4.28515625" customWidth="1"/>
    <col min="1794" max="1794" width="19.7109375" customWidth="1"/>
    <col min="1795" max="1795" width="3.85546875" customWidth="1"/>
    <col min="1796" max="1796" width="4.42578125" customWidth="1"/>
    <col min="1797" max="1797" width="3.85546875" customWidth="1"/>
    <col min="1798" max="1799" width="3.7109375" customWidth="1"/>
    <col min="1800" max="1800" width="3.5703125" customWidth="1"/>
    <col min="1801" max="1801" width="5.5703125" customWidth="1"/>
    <col min="2049" max="2049" width="4.28515625" customWidth="1"/>
    <col min="2050" max="2050" width="19.7109375" customWidth="1"/>
    <col min="2051" max="2051" width="3.85546875" customWidth="1"/>
    <col min="2052" max="2052" width="4.42578125" customWidth="1"/>
    <col min="2053" max="2053" width="3.85546875" customWidth="1"/>
    <col min="2054" max="2055" width="3.7109375" customWidth="1"/>
    <col min="2056" max="2056" width="3.5703125" customWidth="1"/>
    <col min="2057" max="2057" width="5.5703125" customWidth="1"/>
    <col min="2305" max="2305" width="4.28515625" customWidth="1"/>
    <col min="2306" max="2306" width="19.7109375" customWidth="1"/>
    <col min="2307" max="2307" width="3.85546875" customWidth="1"/>
    <col min="2308" max="2308" width="4.42578125" customWidth="1"/>
    <col min="2309" max="2309" width="3.85546875" customWidth="1"/>
    <col min="2310" max="2311" width="3.7109375" customWidth="1"/>
    <col min="2312" max="2312" width="3.5703125" customWidth="1"/>
    <col min="2313" max="2313" width="5.5703125" customWidth="1"/>
    <col min="2561" max="2561" width="4.28515625" customWidth="1"/>
    <col min="2562" max="2562" width="19.7109375" customWidth="1"/>
    <col min="2563" max="2563" width="3.85546875" customWidth="1"/>
    <col min="2564" max="2564" width="4.42578125" customWidth="1"/>
    <col min="2565" max="2565" width="3.85546875" customWidth="1"/>
    <col min="2566" max="2567" width="3.7109375" customWidth="1"/>
    <col min="2568" max="2568" width="3.5703125" customWidth="1"/>
    <col min="2569" max="2569" width="5.5703125" customWidth="1"/>
    <col min="2817" max="2817" width="4.28515625" customWidth="1"/>
    <col min="2818" max="2818" width="19.7109375" customWidth="1"/>
    <col min="2819" max="2819" width="3.85546875" customWidth="1"/>
    <col min="2820" max="2820" width="4.42578125" customWidth="1"/>
    <col min="2821" max="2821" width="3.85546875" customWidth="1"/>
    <col min="2822" max="2823" width="3.7109375" customWidth="1"/>
    <col min="2824" max="2824" width="3.5703125" customWidth="1"/>
    <col min="2825" max="2825" width="5.5703125" customWidth="1"/>
    <col min="3073" max="3073" width="4.28515625" customWidth="1"/>
    <col min="3074" max="3074" width="19.7109375" customWidth="1"/>
    <col min="3075" max="3075" width="3.85546875" customWidth="1"/>
    <col min="3076" max="3076" width="4.42578125" customWidth="1"/>
    <col min="3077" max="3077" width="3.85546875" customWidth="1"/>
    <col min="3078" max="3079" width="3.7109375" customWidth="1"/>
    <col min="3080" max="3080" width="3.5703125" customWidth="1"/>
    <col min="3081" max="3081" width="5.5703125" customWidth="1"/>
    <col min="3329" max="3329" width="4.28515625" customWidth="1"/>
    <col min="3330" max="3330" width="19.7109375" customWidth="1"/>
    <col min="3331" max="3331" width="3.85546875" customWidth="1"/>
    <col min="3332" max="3332" width="4.42578125" customWidth="1"/>
    <col min="3333" max="3333" width="3.85546875" customWidth="1"/>
    <col min="3334" max="3335" width="3.7109375" customWidth="1"/>
    <col min="3336" max="3336" width="3.5703125" customWidth="1"/>
    <col min="3337" max="3337" width="5.5703125" customWidth="1"/>
    <col min="3585" max="3585" width="4.28515625" customWidth="1"/>
    <col min="3586" max="3586" width="19.7109375" customWidth="1"/>
    <col min="3587" max="3587" width="3.85546875" customWidth="1"/>
    <col min="3588" max="3588" width="4.42578125" customWidth="1"/>
    <col min="3589" max="3589" width="3.85546875" customWidth="1"/>
    <col min="3590" max="3591" width="3.7109375" customWidth="1"/>
    <col min="3592" max="3592" width="3.5703125" customWidth="1"/>
    <col min="3593" max="3593" width="5.5703125" customWidth="1"/>
    <col min="3841" max="3841" width="4.28515625" customWidth="1"/>
    <col min="3842" max="3842" width="19.7109375" customWidth="1"/>
    <col min="3843" max="3843" width="3.85546875" customWidth="1"/>
    <col min="3844" max="3844" width="4.42578125" customWidth="1"/>
    <col min="3845" max="3845" width="3.85546875" customWidth="1"/>
    <col min="3846" max="3847" width="3.7109375" customWidth="1"/>
    <col min="3848" max="3848" width="3.5703125" customWidth="1"/>
    <col min="3849" max="3849" width="5.5703125" customWidth="1"/>
    <col min="4097" max="4097" width="4.28515625" customWidth="1"/>
    <col min="4098" max="4098" width="19.7109375" customWidth="1"/>
    <col min="4099" max="4099" width="3.85546875" customWidth="1"/>
    <col min="4100" max="4100" width="4.42578125" customWidth="1"/>
    <col min="4101" max="4101" width="3.85546875" customWidth="1"/>
    <col min="4102" max="4103" width="3.7109375" customWidth="1"/>
    <col min="4104" max="4104" width="3.5703125" customWidth="1"/>
    <col min="4105" max="4105" width="5.5703125" customWidth="1"/>
    <col min="4353" max="4353" width="4.28515625" customWidth="1"/>
    <col min="4354" max="4354" width="19.7109375" customWidth="1"/>
    <col min="4355" max="4355" width="3.85546875" customWidth="1"/>
    <col min="4356" max="4356" width="4.42578125" customWidth="1"/>
    <col min="4357" max="4357" width="3.85546875" customWidth="1"/>
    <col min="4358" max="4359" width="3.7109375" customWidth="1"/>
    <col min="4360" max="4360" width="3.5703125" customWidth="1"/>
    <col min="4361" max="4361" width="5.5703125" customWidth="1"/>
    <col min="4609" max="4609" width="4.28515625" customWidth="1"/>
    <col min="4610" max="4610" width="19.7109375" customWidth="1"/>
    <col min="4611" max="4611" width="3.85546875" customWidth="1"/>
    <col min="4612" max="4612" width="4.42578125" customWidth="1"/>
    <col min="4613" max="4613" width="3.85546875" customWidth="1"/>
    <col min="4614" max="4615" width="3.7109375" customWidth="1"/>
    <col min="4616" max="4616" width="3.5703125" customWidth="1"/>
    <col min="4617" max="4617" width="5.5703125" customWidth="1"/>
    <col min="4865" max="4865" width="4.28515625" customWidth="1"/>
    <col min="4866" max="4866" width="19.7109375" customWidth="1"/>
    <col min="4867" max="4867" width="3.85546875" customWidth="1"/>
    <col min="4868" max="4868" width="4.42578125" customWidth="1"/>
    <col min="4869" max="4869" width="3.85546875" customWidth="1"/>
    <col min="4870" max="4871" width="3.7109375" customWidth="1"/>
    <col min="4872" max="4872" width="3.5703125" customWidth="1"/>
    <col min="4873" max="4873" width="5.5703125" customWidth="1"/>
    <col min="5121" max="5121" width="4.28515625" customWidth="1"/>
    <col min="5122" max="5122" width="19.7109375" customWidth="1"/>
    <col min="5123" max="5123" width="3.85546875" customWidth="1"/>
    <col min="5124" max="5124" width="4.42578125" customWidth="1"/>
    <col min="5125" max="5125" width="3.85546875" customWidth="1"/>
    <col min="5126" max="5127" width="3.7109375" customWidth="1"/>
    <col min="5128" max="5128" width="3.5703125" customWidth="1"/>
    <col min="5129" max="5129" width="5.5703125" customWidth="1"/>
    <col min="5377" max="5377" width="4.28515625" customWidth="1"/>
    <col min="5378" max="5378" width="19.7109375" customWidth="1"/>
    <col min="5379" max="5379" width="3.85546875" customWidth="1"/>
    <col min="5380" max="5380" width="4.42578125" customWidth="1"/>
    <col min="5381" max="5381" width="3.85546875" customWidth="1"/>
    <col min="5382" max="5383" width="3.7109375" customWidth="1"/>
    <col min="5384" max="5384" width="3.5703125" customWidth="1"/>
    <col min="5385" max="5385" width="5.5703125" customWidth="1"/>
    <col min="5633" max="5633" width="4.28515625" customWidth="1"/>
    <col min="5634" max="5634" width="19.7109375" customWidth="1"/>
    <col min="5635" max="5635" width="3.85546875" customWidth="1"/>
    <col min="5636" max="5636" width="4.42578125" customWidth="1"/>
    <col min="5637" max="5637" width="3.85546875" customWidth="1"/>
    <col min="5638" max="5639" width="3.7109375" customWidth="1"/>
    <col min="5640" max="5640" width="3.5703125" customWidth="1"/>
    <col min="5641" max="5641" width="5.5703125" customWidth="1"/>
    <col min="5889" max="5889" width="4.28515625" customWidth="1"/>
    <col min="5890" max="5890" width="19.7109375" customWidth="1"/>
    <col min="5891" max="5891" width="3.85546875" customWidth="1"/>
    <col min="5892" max="5892" width="4.42578125" customWidth="1"/>
    <col min="5893" max="5893" width="3.85546875" customWidth="1"/>
    <col min="5894" max="5895" width="3.7109375" customWidth="1"/>
    <col min="5896" max="5896" width="3.5703125" customWidth="1"/>
    <col min="5897" max="5897" width="5.5703125" customWidth="1"/>
    <col min="6145" max="6145" width="4.28515625" customWidth="1"/>
    <col min="6146" max="6146" width="19.7109375" customWidth="1"/>
    <col min="6147" max="6147" width="3.85546875" customWidth="1"/>
    <col min="6148" max="6148" width="4.42578125" customWidth="1"/>
    <col min="6149" max="6149" width="3.85546875" customWidth="1"/>
    <col min="6150" max="6151" width="3.7109375" customWidth="1"/>
    <col min="6152" max="6152" width="3.5703125" customWidth="1"/>
    <col min="6153" max="6153" width="5.5703125" customWidth="1"/>
    <col min="6401" max="6401" width="4.28515625" customWidth="1"/>
    <col min="6402" max="6402" width="19.7109375" customWidth="1"/>
    <col min="6403" max="6403" width="3.85546875" customWidth="1"/>
    <col min="6404" max="6404" width="4.42578125" customWidth="1"/>
    <col min="6405" max="6405" width="3.85546875" customWidth="1"/>
    <col min="6406" max="6407" width="3.7109375" customWidth="1"/>
    <col min="6408" max="6408" width="3.5703125" customWidth="1"/>
    <col min="6409" max="6409" width="5.5703125" customWidth="1"/>
    <col min="6657" max="6657" width="4.28515625" customWidth="1"/>
    <col min="6658" max="6658" width="19.7109375" customWidth="1"/>
    <col min="6659" max="6659" width="3.85546875" customWidth="1"/>
    <col min="6660" max="6660" width="4.42578125" customWidth="1"/>
    <col min="6661" max="6661" width="3.85546875" customWidth="1"/>
    <col min="6662" max="6663" width="3.7109375" customWidth="1"/>
    <col min="6664" max="6664" width="3.5703125" customWidth="1"/>
    <col min="6665" max="6665" width="5.5703125" customWidth="1"/>
    <col min="6913" max="6913" width="4.28515625" customWidth="1"/>
    <col min="6914" max="6914" width="19.7109375" customWidth="1"/>
    <col min="6915" max="6915" width="3.85546875" customWidth="1"/>
    <col min="6916" max="6916" width="4.42578125" customWidth="1"/>
    <col min="6917" max="6917" width="3.85546875" customWidth="1"/>
    <col min="6918" max="6919" width="3.7109375" customWidth="1"/>
    <col min="6920" max="6920" width="3.5703125" customWidth="1"/>
    <col min="6921" max="6921" width="5.5703125" customWidth="1"/>
    <col min="7169" max="7169" width="4.28515625" customWidth="1"/>
    <col min="7170" max="7170" width="19.7109375" customWidth="1"/>
    <col min="7171" max="7171" width="3.85546875" customWidth="1"/>
    <col min="7172" max="7172" width="4.42578125" customWidth="1"/>
    <col min="7173" max="7173" width="3.85546875" customWidth="1"/>
    <col min="7174" max="7175" width="3.7109375" customWidth="1"/>
    <col min="7176" max="7176" width="3.5703125" customWidth="1"/>
    <col min="7177" max="7177" width="5.5703125" customWidth="1"/>
    <col min="7425" max="7425" width="4.28515625" customWidth="1"/>
    <col min="7426" max="7426" width="19.7109375" customWidth="1"/>
    <col min="7427" max="7427" width="3.85546875" customWidth="1"/>
    <col min="7428" max="7428" width="4.42578125" customWidth="1"/>
    <col min="7429" max="7429" width="3.85546875" customWidth="1"/>
    <col min="7430" max="7431" width="3.7109375" customWidth="1"/>
    <col min="7432" max="7432" width="3.5703125" customWidth="1"/>
    <col min="7433" max="7433" width="5.5703125" customWidth="1"/>
    <col min="7681" max="7681" width="4.28515625" customWidth="1"/>
    <col min="7682" max="7682" width="19.7109375" customWidth="1"/>
    <col min="7683" max="7683" width="3.85546875" customWidth="1"/>
    <col min="7684" max="7684" width="4.42578125" customWidth="1"/>
    <col min="7685" max="7685" width="3.85546875" customWidth="1"/>
    <col min="7686" max="7687" width="3.7109375" customWidth="1"/>
    <col min="7688" max="7688" width="3.5703125" customWidth="1"/>
    <col min="7689" max="7689" width="5.5703125" customWidth="1"/>
    <col min="7937" max="7937" width="4.28515625" customWidth="1"/>
    <col min="7938" max="7938" width="19.7109375" customWidth="1"/>
    <col min="7939" max="7939" width="3.85546875" customWidth="1"/>
    <col min="7940" max="7940" width="4.42578125" customWidth="1"/>
    <col min="7941" max="7941" width="3.85546875" customWidth="1"/>
    <col min="7942" max="7943" width="3.7109375" customWidth="1"/>
    <col min="7944" max="7944" width="3.5703125" customWidth="1"/>
    <col min="7945" max="7945" width="5.5703125" customWidth="1"/>
    <col min="8193" max="8193" width="4.28515625" customWidth="1"/>
    <col min="8194" max="8194" width="19.7109375" customWidth="1"/>
    <col min="8195" max="8195" width="3.85546875" customWidth="1"/>
    <col min="8196" max="8196" width="4.42578125" customWidth="1"/>
    <col min="8197" max="8197" width="3.85546875" customWidth="1"/>
    <col min="8198" max="8199" width="3.7109375" customWidth="1"/>
    <col min="8200" max="8200" width="3.5703125" customWidth="1"/>
    <col min="8201" max="8201" width="5.5703125" customWidth="1"/>
    <col min="8449" max="8449" width="4.28515625" customWidth="1"/>
    <col min="8450" max="8450" width="19.7109375" customWidth="1"/>
    <col min="8451" max="8451" width="3.85546875" customWidth="1"/>
    <col min="8452" max="8452" width="4.42578125" customWidth="1"/>
    <col min="8453" max="8453" width="3.85546875" customWidth="1"/>
    <col min="8454" max="8455" width="3.7109375" customWidth="1"/>
    <col min="8456" max="8456" width="3.5703125" customWidth="1"/>
    <col min="8457" max="8457" width="5.5703125" customWidth="1"/>
    <col min="8705" max="8705" width="4.28515625" customWidth="1"/>
    <col min="8706" max="8706" width="19.7109375" customWidth="1"/>
    <col min="8707" max="8707" width="3.85546875" customWidth="1"/>
    <col min="8708" max="8708" width="4.42578125" customWidth="1"/>
    <col min="8709" max="8709" width="3.85546875" customWidth="1"/>
    <col min="8710" max="8711" width="3.7109375" customWidth="1"/>
    <col min="8712" max="8712" width="3.5703125" customWidth="1"/>
    <col min="8713" max="8713" width="5.5703125" customWidth="1"/>
    <col min="8961" max="8961" width="4.28515625" customWidth="1"/>
    <col min="8962" max="8962" width="19.7109375" customWidth="1"/>
    <col min="8963" max="8963" width="3.85546875" customWidth="1"/>
    <col min="8964" max="8964" width="4.42578125" customWidth="1"/>
    <col min="8965" max="8965" width="3.85546875" customWidth="1"/>
    <col min="8966" max="8967" width="3.7109375" customWidth="1"/>
    <col min="8968" max="8968" width="3.5703125" customWidth="1"/>
    <col min="8969" max="8969" width="5.5703125" customWidth="1"/>
    <col min="9217" max="9217" width="4.28515625" customWidth="1"/>
    <col min="9218" max="9218" width="19.7109375" customWidth="1"/>
    <col min="9219" max="9219" width="3.85546875" customWidth="1"/>
    <col min="9220" max="9220" width="4.42578125" customWidth="1"/>
    <col min="9221" max="9221" width="3.85546875" customWidth="1"/>
    <col min="9222" max="9223" width="3.7109375" customWidth="1"/>
    <col min="9224" max="9224" width="3.5703125" customWidth="1"/>
    <col min="9225" max="9225" width="5.5703125" customWidth="1"/>
    <col min="9473" max="9473" width="4.28515625" customWidth="1"/>
    <col min="9474" max="9474" width="19.7109375" customWidth="1"/>
    <col min="9475" max="9475" width="3.85546875" customWidth="1"/>
    <col min="9476" max="9476" width="4.42578125" customWidth="1"/>
    <col min="9477" max="9477" width="3.85546875" customWidth="1"/>
    <col min="9478" max="9479" width="3.7109375" customWidth="1"/>
    <col min="9480" max="9480" width="3.5703125" customWidth="1"/>
    <col min="9481" max="9481" width="5.5703125" customWidth="1"/>
    <col min="9729" max="9729" width="4.28515625" customWidth="1"/>
    <col min="9730" max="9730" width="19.7109375" customWidth="1"/>
    <col min="9731" max="9731" width="3.85546875" customWidth="1"/>
    <col min="9732" max="9732" width="4.42578125" customWidth="1"/>
    <col min="9733" max="9733" width="3.85546875" customWidth="1"/>
    <col min="9734" max="9735" width="3.7109375" customWidth="1"/>
    <col min="9736" max="9736" width="3.5703125" customWidth="1"/>
    <col min="9737" max="9737" width="5.5703125" customWidth="1"/>
    <col min="9985" max="9985" width="4.28515625" customWidth="1"/>
    <col min="9986" max="9986" width="19.7109375" customWidth="1"/>
    <col min="9987" max="9987" width="3.85546875" customWidth="1"/>
    <col min="9988" max="9988" width="4.42578125" customWidth="1"/>
    <col min="9989" max="9989" width="3.85546875" customWidth="1"/>
    <col min="9990" max="9991" width="3.7109375" customWidth="1"/>
    <col min="9992" max="9992" width="3.5703125" customWidth="1"/>
    <col min="9993" max="9993" width="5.5703125" customWidth="1"/>
    <col min="10241" max="10241" width="4.28515625" customWidth="1"/>
    <col min="10242" max="10242" width="19.7109375" customWidth="1"/>
    <col min="10243" max="10243" width="3.85546875" customWidth="1"/>
    <col min="10244" max="10244" width="4.42578125" customWidth="1"/>
    <col min="10245" max="10245" width="3.85546875" customWidth="1"/>
    <col min="10246" max="10247" width="3.7109375" customWidth="1"/>
    <col min="10248" max="10248" width="3.5703125" customWidth="1"/>
    <col min="10249" max="10249" width="5.5703125" customWidth="1"/>
    <col min="10497" max="10497" width="4.28515625" customWidth="1"/>
    <col min="10498" max="10498" width="19.7109375" customWidth="1"/>
    <col min="10499" max="10499" width="3.85546875" customWidth="1"/>
    <col min="10500" max="10500" width="4.42578125" customWidth="1"/>
    <col min="10501" max="10501" width="3.85546875" customWidth="1"/>
    <col min="10502" max="10503" width="3.7109375" customWidth="1"/>
    <col min="10504" max="10504" width="3.5703125" customWidth="1"/>
    <col min="10505" max="10505" width="5.5703125" customWidth="1"/>
    <col min="10753" max="10753" width="4.28515625" customWidth="1"/>
    <col min="10754" max="10754" width="19.7109375" customWidth="1"/>
    <col min="10755" max="10755" width="3.85546875" customWidth="1"/>
    <col min="10756" max="10756" width="4.42578125" customWidth="1"/>
    <col min="10757" max="10757" width="3.85546875" customWidth="1"/>
    <col min="10758" max="10759" width="3.7109375" customWidth="1"/>
    <col min="10760" max="10760" width="3.5703125" customWidth="1"/>
    <col min="10761" max="10761" width="5.5703125" customWidth="1"/>
    <col min="11009" max="11009" width="4.28515625" customWidth="1"/>
    <col min="11010" max="11010" width="19.7109375" customWidth="1"/>
    <col min="11011" max="11011" width="3.85546875" customWidth="1"/>
    <col min="11012" max="11012" width="4.42578125" customWidth="1"/>
    <col min="11013" max="11013" width="3.85546875" customWidth="1"/>
    <col min="11014" max="11015" width="3.7109375" customWidth="1"/>
    <col min="11016" max="11016" width="3.5703125" customWidth="1"/>
    <col min="11017" max="11017" width="5.5703125" customWidth="1"/>
    <col min="11265" max="11265" width="4.28515625" customWidth="1"/>
    <col min="11266" max="11266" width="19.7109375" customWidth="1"/>
    <col min="11267" max="11267" width="3.85546875" customWidth="1"/>
    <col min="11268" max="11268" width="4.42578125" customWidth="1"/>
    <col min="11269" max="11269" width="3.85546875" customWidth="1"/>
    <col min="11270" max="11271" width="3.7109375" customWidth="1"/>
    <col min="11272" max="11272" width="3.5703125" customWidth="1"/>
    <col min="11273" max="11273" width="5.5703125" customWidth="1"/>
    <col min="11521" max="11521" width="4.28515625" customWidth="1"/>
    <col min="11522" max="11522" width="19.7109375" customWidth="1"/>
    <col min="11523" max="11523" width="3.85546875" customWidth="1"/>
    <col min="11524" max="11524" width="4.42578125" customWidth="1"/>
    <col min="11525" max="11525" width="3.85546875" customWidth="1"/>
    <col min="11526" max="11527" width="3.7109375" customWidth="1"/>
    <col min="11528" max="11528" width="3.5703125" customWidth="1"/>
    <col min="11529" max="11529" width="5.5703125" customWidth="1"/>
    <col min="11777" max="11777" width="4.28515625" customWidth="1"/>
    <col min="11778" max="11778" width="19.7109375" customWidth="1"/>
    <col min="11779" max="11779" width="3.85546875" customWidth="1"/>
    <col min="11780" max="11780" width="4.42578125" customWidth="1"/>
    <col min="11781" max="11781" width="3.85546875" customWidth="1"/>
    <col min="11782" max="11783" width="3.7109375" customWidth="1"/>
    <col min="11784" max="11784" width="3.5703125" customWidth="1"/>
    <col min="11785" max="11785" width="5.5703125" customWidth="1"/>
    <col min="12033" max="12033" width="4.28515625" customWidth="1"/>
    <col min="12034" max="12034" width="19.7109375" customWidth="1"/>
    <col min="12035" max="12035" width="3.85546875" customWidth="1"/>
    <col min="12036" max="12036" width="4.42578125" customWidth="1"/>
    <col min="12037" max="12037" width="3.85546875" customWidth="1"/>
    <col min="12038" max="12039" width="3.7109375" customWidth="1"/>
    <col min="12040" max="12040" width="3.5703125" customWidth="1"/>
    <col min="12041" max="12041" width="5.5703125" customWidth="1"/>
    <col min="12289" max="12289" width="4.28515625" customWidth="1"/>
    <col min="12290" max="12290" width="19.7109375" customWidth="1"/>
    <col min="12291" max="12291" width="3.85546875" customWidth="1"/>
    <col min="12292" max="12292" width="4.42578125" customWidth="1"/>
    <col min="12293" max="12293" width="3.85546875" customWidth="1"/>
    <col min="12294" max="12295" width="3.7109375" customWidth="1"/>
    <col min="12296" max="12296" width="3.5703125" customWidth="1"/>
    <col min="12297" max="12297" width="5.5703125" customWidth="1"/>
    <col min="12545" max="12545" width="4.28515625" customWidth="1"/>
    <col min="12546" max="12546" width="19.7109375" customWidth="1"/>
    <col min="12547" max="12547" width="3.85546875" customWidth="1"/>
    <col min="12548" max="12548" width="4.42578125" customWidth="1"/>
    <col min="12549" max="12549" width="3.85546875" customWidth="1"/>
    <col min="12550" max="12551" width="3.7109375" customWidth="1"/>
    <col min="12552" max="12552" width="3.5703125" customWidth="1"/>
    <col min="12553" max="12553" width="5.5703125" customWidth="1"/>
    <col min="12801" max="12801" width="4.28515625" customWidth="1"/>
    <col min="12802" max="12802" width="19.7109375" customWidth="1"/>
    <col min="12803" max="12803" width="3.85546875" customWidth="1"/>
    <col min="12804" max="12804" width="4.42578125" customWidth="1"/>
    <col min="12805" max="12805" width="3.85546875" customWidth="1"/>
    <col min="12806" max="12807" width="3.7109375" customWidth="1"/>
    <col min="12808" max="12808" width="3.5703125" customWidth="1"/>
    <col min="12809" max="12809" width="5.5703125" customWidth="1"/>
    <col min="13057" max="13057" width="4.28515625" customWidth="1"/>
    <col min="13058" max="13058" width="19.7109375" customWidth="1"/>
    <col min="13059" max="13059" width="3.85546875" customWidth="1"/>
    <col min="13060" max="13060" width="4.42578125" customWidth="1"/>
    <col min="13061" max="13061" width="3.85546875" customWidth="1"/>
    <col min="13062" max="13063" width="3.7109375" customWidth="1"/>
    <col min="13064" max="13064" width="3.5703125" customWidth="1"/>
    <col min="13065" max="13065" width="5.5703125" customWidth="1"/>
    <col min="13313" max="13313" width="4.28515625" customWidth="1"/>
    <col min="13314" max="13314" width="19.7109375" customWidth="1"/>
    <col min="13315" max="13315" width="3.85546875" customWidth="1"/>
    <col min="13316" max="13316" width="4.42578125" customWidth="1"/>
    <col min="13317" max="13317" width="3.85546875" customWidth="1"/>
    <col min="13318" max="13319" width="3.7109375" customWidth="1"/>
    <col min="13320" max="13320" width="3.5703125" customWidth="1"/>
    <col min="13321" max="13321" width="5.5703125" customWidth="1"/>
    <col min="13569" max="13569" width="4.28515625" customWidth="1"/>
    <col min="13570" max="13570" width="19.7109375" customWidth="1"/>
    <col min="13571" max="13571" width="3.85546875" customWidth="1"/>
    <col min="13572" max="13572" width="4.42578125" customWidth="1"/>
    <col min="13573" max="13573" width="3.85546875" customWidth="1"/>
    <col min="13574" max="13575" width="3.7109375" customWidth="1"/>
    <col min="13576" max="13576" width="3.5703125" customWidth="1"/>
    <col min="13577" max="13577" width="5.5703125" customWidth="1"/>
    <col min="13825" max="13825" width="4.28515625" customWidth="1"/>
    <col min="13826" max="13826" width="19.7109375" customWidth="1"/>
    <col min="13827" max="13827" width="3.85546875" customWidth="1"/>
    <col min="13828" max="13828" width="4.42578125" customWidth="1"/>
    <col min="13829" max="13829" width="3.85546875" customWidth="1"/>
    <col min="13830" max="13831" width="3.7109375" customWidth="1"/>
    <col min="13832" max="13832" width="3.5703125" customWidth="1"/>
    <col min="13833" max="13833" width="5.5703125" customWidth="1"/>
    <col min="14081" max="14081" width="4.28515625" customWidth="1"/>
    <col min="14082" max="14082" width="19.7109375" customWidth="1"/>
    <col min="14083" max="14083" width="3.85546875" customWidth="1"/>
    <col min="14084" max="14084" width="4.42578125" customWidth="1"/>
    <col min="14085" max="14085" width="3.85546875" customWidth="1"/>
    <col min="14086" max="14087" width="3.7109375" customWidth="1"/>
    <col min="14088" max="14088" width="3.5703125" customWidth="1"/>
    <col min="14089" max="14089" width="5.5703125" customWidth="1"/>
    <col min="14337" max="14337" width="4.28515625" customWidth="1"/>
    <col min="14338" max="14338" width="19.7109375" customWidth="1"/>
    <col min="14339" max="14339" width="3.85546875" customWidth="1"/>
    <col min="14340" max="14340" width="4.42578125" customWidth="1"/>
    <col min="14341" max="14341" width="3.85546875" customWidth="1"/>
    <col min="14342" max="14343" width="3.7109375" customWidth="1"/>
    <col min="14344" max="14344" width="3.5703125" customWidth="1"/>
    <col min="14345" max="14345" width="5.5703125" customWidth="1"/>
    <col min="14593" max="14593" width="4.28515625" customWidth="1"/>
    <col min="14594" max="14594" width="19.7109375" customWidth="1"/>
    <col min="14595" max="14595" width="3.85546875" customWidth="1"/>
    <col min="14596" max="14596" width="4.42578125" customWidth="1"/>
    <col min="14597" max="14597" width="3.85546875" customWidth="1"/>
    <col min="14598" max="14599" width="3.7109375" customWidth="1"/>
    <col min="14600" max="14600" width="3.5703125" customWidth="1"/>
    <col min="14601" max="14601" width="5.5703125" customWidth="1"/>
    <col min="14849" max="14849" width="4.28515625" customWidth="1"/>
    <col min="14850" max="14850" width="19.7109375" customWidth="1"/>
    <col min="14851" max="14851" width="3.85546875" customWidth="1"/>
    <col min="14852" max="14852" width="4.42578125" customWidth="1"/>
    <col min="14853" max="14853" width="3.85546875" customWidth="1"/>
    <col min="14854" max="14855" width="3.7109375" customWidth="1"/>
    <col min="14856" max="14856" width="3.5703125" customWidth="1"/>
    <col min="14857" max="14857" width="5.5703125" customWidth="1"/>
    <col min="15105" max="15105" width="4.28515625" customWidth="1"/>
    <col min="15106" max="15106" width="19.7109375" customWidth="1"/>
    <col min="15107" max="15107" width="3.85546875" customWidth="1"/>
    <col min="15108" max="15108" width="4.42578125" customWidth="1"/>
    <col min="15109" max="15109" width="3.85546875" customWidth="1"/>
    <col min="15110" max="15111" width="3.7109375" customWidth="1"/>
    <col min="15112" max="15112" width="3.5703125" customWidth="1"/>
    <col min="15113" max="15113" width="5.5703125" customWidth="1"/>
    <col min="15361" max="15361" width="4.28515625" customWidth="1"/>
    <col min="15362" max="15362" width="19.7109375" customWidth="1"/>
    <col min="15363" max="15363" width="3.85546875" customWidth="1"/>
    <col min="15364" max="15364" width="4.42578125" customWidth="1"/>
    <col min="15365" max="15365" width="3.85546875" customWidth="1"/>
    <col min="15366" max="15367" width="3.7109375" customWidth="1"/>
    <col min="15368" max="15368" width="3.5703125" customWidth="1"/>
    <col min="15369" max="15369" width="5.5703125" customWidth="1"/>
    <col min="15617" max="15617" width="4.28515625" customWidth="1"/>
    <col min="15618" max="15618" width="19.7109375" customWidth="1"/>
    <col min="15619" max="15619" width="3.85546875" customWidth="1"/>
    <col min="15620" max="15620" width="4.42578125" customWidth="1"/>
    <col min="15621" max="15621" width="3.85546875" customWidth="1"/>
    <col min="15622" max="15623" width="3.7109375" customWidth="1"/>
    <col min="15624" max="15624" width="3.5703125" customWidth="1"/>
    <col min="15625" max="15625" width="5.5703125" customWidth="1"/>
    <col min="15873" max="15873" width="4.28515625" customWidth="1"/>
    <col min="15874" max="15874" width="19.7109375" customWidth="1"/>
    <col min="15875" max="15875" width="3.85546875" customWidth="1"/>
    <col min="15876" max="15876" width="4.42578125" customWidth="1"/>
    <col min="15877" max="15877" width="3.85546875" customWidth="1"/>
    <col min="15878" max="15879" width="3.7109375" customWidth="1"/>
    <col min="15880" max="15880" width="3.5703125" customWidth="1"/>
    <col min="15881" max="15881" width="5.5703125" customWidth="1"/>
    <col min="16129" max="16129" width="4.28515625" customWidth="1"/>
    <col min="16130" max="16130" width="19.7109375" customWidth="1"/>
    <col min="16131" max="16131" width="3.85546875" customWidth="1"/>
    <col min="16132" max="16132" width="4.42578125" customWidth="1"/>
    <col min="16133" max="16133" width="3.85546875" customWidth="1"/>
    <col min="16134" max="16135" width="3.7109375" customWidth="1"/>
    <col min="16136" max="16136" width="3.5703125" customWidth="1"/>
    <col min="16137" max="16137" width="5.5703125" customWidth="1"/>
  </cols>
  <sheetData>
    <row r="1" spans="1:10" x14ac:dyDescent="0.25">
      <c r="A1" s="8" t="s">
        <v>1017</v>
      </c>
      <c r="B1" s="8" t="s">
        <v>8</v>
      </c>
      <c r="C1" s="9" t="s">
        <v>1045</v>
      </c>
      <c r="D1" s="9"/>
      <c r="E1" s="9"/>
      <c r="F1" s="9"/>
      <c r="G1" s="9"/>
      <c r="H1" s="9"/>
      <c r="I1" s="8" t="s">
        <v>1025</v>
      </c>
    </row>
    <row r="2" spans="1:10" x14ac:dyDescent="0.25">
      <c r="A2" s="8">
        <v>1</v>
      </c>
      <c r="B2" s="10" t="s">
        <v>1029</v>
      </c>
      <c r="C2" s="5">
        <v>100</v>
      </c>
      <c r="D2" s="5">
        <v>93</v>
      </c>
      <c r="E2" s="5">
        <v>92</v>
      </c>
      <c r="F2" s="5">
        <v>89</v>
      </c>
      <c r="G2" s="5">
        <v>87</v>
      </c>
      <c r="H2" s="5">
        <v>86</v>
      </c>
      <c r="I2" s="8">
        <f t="shared" ref="I2:I22" si="0">SUM(C2:H2)</f>
        <v>547</v>
      </c>
      <c r="J2" s="5"/>
    </row>
    <row r="3" spans="1:10" x14ac:dyDescent="0.25">
      <c r="A3" s="8">
        <v>2</v>
      </c>
      <c r="B3" s="10" t="s">
        <v>1028</v>
      </c>
      <c r="C3" s="5">
        <v>98</v>
      </c>
      <c r="D3" s="5">
        <v>95</v>
      </c>
      <c r="E3" s="5">
        <v>90</v>
      </c>
      <c r="F3" s="5">
        <v>74</v>
      </c>
      <c r="G3" s="5">
        <v>72</v>
      </c>
      <c r="H3" s="5">
        <v>69</v>
      </c>
      <c r="I3" s="8">
        <f t="shared" si="0"/>
        <v>498</v>
      </c>
      <c r="J3" s="5"/>
    </row>
    <row r="4" spans="1:10" x14ac:dyDescent="0.25">
      <c r="A4" s="8">
        <v>3</v>
      </c>
      <c r="B4" s="10" t="s">
        <v>1031</v>
      </c>
      <c r="C4" s="5">
        <v>84</v>
      </c>
      <c r="D4" s="5">
        <v>80</v>
      </c>
      <c r="E4" s="5">
        <v>79</v>
      </c>
      <c r="F4" s="5">
        <v>77</v>
      </c>
      <c r="G4" s="5">
        <v>73</v>
      </c>
      <c r="H4" s="5">
        <v>71</v>
      </c>
      <c r="I4" s="8">
        <f t="shared" si="0"/>
        <v>464</v>
      </c>
      <c r="J4" s="5"/>
    </row>
    <row r="5" spans="1:10" x14ac:dyDescent="0.25">
      <c r="A5" s="8">
        <v>4</v>
      </c>
      <c r="B5" s="10" t="s">
        <v>1026</v>
      </c>
      <c r="C5" s="5">
        <v>97</v>
      </c>
      <c r="D5" s="5">
        <v>81</v>
      </c>
      <c r="E5" s="5">
        <v>76</v>
      </c>
      <c r="F5" s="5">
        <v>64</v>
      </c>
      <c r="G5" s="5">
        <v>61</v>
      </c>
      <c r="H5" s="5">
        <v>56</v>
      </c>
      <c r="I5" s="8">
        <f t="shared" si="0"/>
        <v>435</v>
      </c>
      <c r="J5" s="5"/>
    </row>
    <row r="6" spans="1:10" x14ac:dyDescent="0.25">
      <c r="A6" s="8">
        <v>5</v>
      </c>
      <c r="B6" s="10" t="s">
        <v>1030</v>
      </c>
      <c r="C6" s="5">
        <v>88</v>
      </c>
      <c r="D6" s="5">
        <v>85</v>
      </c>
      <c r="E6" s="5">
        <v>70</v>
      </c>
      <c r="F6" s="5">
        <v>66</v>
      </c>
      <c r="G6" s="5">
        <v>63</v>
      </c>
      <c r="H6" s="5">
        <v>58</v>
      </c>
      <c r="I6" s="8">
        <f t="shared" si="0"/>
        <v>430</v>
      </c>
    </row>
    <row r="7" spans="1:10" x14ac:dyDescent="0.25">
      <c r="A7" s="8">
        <v>6</v>
      </c>
      <c r="B7" s="10" t="s">
        <v>186</v>
      </c>
      <c r="C7" s="5">
        <v>91</v>
      </c>
      <c r="D7" s="5">
        <v>83</v>
      </c>
      <c r="E7" s="5">
        <v>82</v>
      </c>
      <c r="F7" s="5">
        <v>57</v>
      </c>
      <c r="G7" s="5">
        <v>55</v>
      </c>
      <c r="H7" s="5">
        <v>54</v>
      </c>
      <c r="I7" s="8">
        <f t="shared" si="0"/>
        <v>422</v>
      </c>
    </row>
    <row r="8" spans="1:10" x14ac:dyDescent="0.25">
      <c r="A8" s="8">
        <v>7</v>
      </c>
      <c r="B8" s="10" t="s">
        <v>1039</v>
      </c>
      <c r="C8" s="5">
        <v>99</v>
      </c>
      <c r="D8" s="5">
        <v>96</v>
      </c>
      <c r="E8" s="5">
        <v>94</v>
      </c>
      <c r="F8" s="5">
        <v>75</v>
      </c>
      <c r="G8" s="5"/>
      <c r="H8" s="5"/>
      <c r="I8" s="8">
        <f t="shared" si="0"/>
        <v>364</v>
      </c>
    </row>
    <row r="9" spans="1:10" x14ac:dyDescent="0.25">
      <c r="A9" s="8">
        <v>8</v>
      </c>
      <c r="B9" s="10" t="s">
        <v>348</v>
      </c>
      <c r="C9" s="5">
        <v>68</v>
      </c>
      <c r="D9" s="5">
        <v>62</v>
      </c>
      <c r="E9" s="5">
        <v>60</v>
      </c>
      <c r="F9" s="5">
        <v>49</v>
      </c>
      <c r="G9" s="5">
        <v>48</v>
      </c>
      <c r="H9" s="5">
        <v>46</v>
      </c>
      <c r="I9" s="8">
        <f t="shared" si="0"/>
        <v>333</v>
      </c>
    </row>
    <row r="10" spans="1:10" x14ac:dyDescent="0.25">
      <c r="A10" s="8">
        <v>9</v>
      </c>
      <c r="B10" s="10" t="s">
        <v>1027</v>
      </c>
      <c r="C10" s="5">
        <v>78</v>
      </c>
      <c r="D10" s="5">
        <v>65</v>
      </c>
      <c r="E10" s="5">
        <v>50</v>
      </c>
      <c r="F10" s="5">
        <v>44</v>
      </c>
      <c r="G10" s="5">
        <v>41</v>
      </c>
      <c r="H10" s="5"/>
      <c r="I10" s="8">
        <f t="shared" si="0"/>
        <v>278</v>
      </c>
    </row>
    <row r="11" spans="1:10" x14ac:dyDescent="0.25">
      <c r="A11" s="8">
        <v>10</v>
      </c>
      <c r="B11" s="10" t="s">
        <v>415</v>
      </c>
      <c r="C11" s="5">
        <v>59</v>
      </c>
      <c r="D11" s="5">
        <v>47</v>
      </c>
      <c r="E11" s="5">
        <v>43</v>
      </c>
      <c r="F11" s="5">
        <v>39</v>
      </c>
      <c r="G11" s="5"/>
      <c r="H11" s="5"/>
      <c r="I11" s="8">
        <f t="shared" si="0"/>
        <v>188</v>
      </c>
      <c r="J11" s="5"/>
    </row>
    <row r="12" spans="1:10" x14ac:dyDescent="0.25">
      <c r="A12" s="8">
        <v>11</v>
      </c>
      <c r="B12" s="10" t="s">
        <v>324</v>
      </c>
      <c r="C12" s="5">
        <v>53</v>
      </c>
      <c r="D12" s="5">
        <v>52</v>
      </c>
      <c r="E12" s="5"/>
      <c r="F12" s="5"/>
      <c r="G12" s="5"/>
      <c r="H12" s="5"/>
      <c r="I12" s="8">
        <f t="shared" si="0"/>
        <v>105</v>
      </c>
    </row>
    <row r="13" spans="1:10" x14ac:dyDescent="0.25">
      <c r="A13" s="8">
        <v>12</v>
      </c>
      <c r="B13" s="10" t="s">
        <v>479</v>
      </c>
      <c r="C13" s="5">
        <v>51</v>
      </c>
      <c r="D13" s="5">
        <v>42</v>
      </c>
      <c r="E13" s="5"/>
      <c r="F13" s="5"/>
      <c r="G13" s="5"/>
      <c r="H13" s="5"/>
      <c r="I13" s="8">
        <f t="shared" si="0"/>
        <v>93</v>
      </c>
      <c r="J13" s="5"/>
    </row>
    <row r="14" spans="1:10" x14ac:dyDescent="0.25">
      <c r="A14" s="8">
        <v>13</v>
      </c>
      <c r="B14" s="10" t="s">
        <v>1032</v>
      </c>
      <c r="C14" s="5">
        <v>45</v>
      </c>
      <c r="D14" s="5">
        <v>40</v>
      </c>
      <c r="E14" s="5"/>
      <c r="F14" s="5"/>
      <c r="G14" s="5"/>
      <c r="H14" s="5"/>
      <c r="I14" s="8">
        <f t="shared" si="0"/>
        <v>85</v>
      </c>
      <c r="J14" s="5"/>
    </row>
    <row r="15" spans="1:10" x14ac:dyDescent="0.25">
      <c r="A15" s="8">
        <v>14</v>
      </c>
      <c r="B15" s="10" t="s">
        <v>359</v>
      </c>
      <c r="C15" s="5">
        <v>67</v>
      </c>
      <c r="D15" s="5"/>
      <c r="E15" s="5"/>
      <c r="F15" s="5"/>
      <c r="G15" s="5"/>
      <c r="H15" s="5"/>
      <c r="I15" s="8">
        <f t="shared" si="0"/>
        <v>67</v>
      </c>
    </row>
    <row r="16" spans="1:10" x14ac:dyDescent="0.25">
      <c r="A16" s="8" t="s">
        <v>1034</v>
      </c>
      <c r="B16" s="10" t="s">
        <v>1035</v>
      </c>
      <c r="C16" s="5"/>
      <c r="D16" s="5"/>
      <c r="E16" s="5"/>
      <c r="F16" s="5"/>
      <c r="G16" s="5"/>
      <c r="H16" s="5"/>
      <c r="I16" s="8">
        <f t="shared" si="0"/>
        <v>0</v>
      </c>
    </row>
    <row r="17" spans="1:10" x14ac:dyDescent="0.25">
      <c r="A17" s="8" t="s">
        <v>1034</v>
      </c>
      <c r="B17" s="10" t="s">
        <v>1036</v>
      </c>
      <c r="C17" s="5"/>
      <c r="D17" s="5"/>
      <c r="E17" s="5"/>
      <c r="F17" s="5"/>
      <c r="G17" s="5"/>
      <c r="H17" s="5"/>
      <c r="I17" s="8">
        <f t="shared" si="0"/>
        <v>0</v>
      </c>
    </row>
    <row r="18" spans="1:10" x14ac:dyDescent="0.25">
      <c r="A18" s="8" t="s">
        <v>1034</v>
      </c>
      <c r="B18" s="10" t="s">
        <v>1037</v>
      </c>
      <c r="C18" s="5"/>
      <c r="D18" s="5"/>
      <c r="E18" s="5"/>
      <c r="F18" s="5"/>
      <c r="G18" s="5"/>
      <c r="H18" s="5"/>
      <c r="I18" s="8">
        <f t="shared" si="0"/>
        <v>0</v>
      </c>
    </row>
    <row r="19" spans="1:10" x14ac:dyDescent="0.25">
      <c r="A19" s="8" t="s">
        <v>1034</v>
      </c>
      <c r="B19" s="10" t="s">
        <v>1033</v>
      </c>
      <c r="C19" s="5"/>
      <c r="D19" s="5"/>
      <c r="E19" s="5"/>
      <c r="F19" s="5"/>
      <c r="G19" s="5"/>
      <c r="H19" s="5"/>
      <c r="I19" s="8">
        <f t="shared" si="0"/>
        <v>0</v>
      </c>
    </row>
    <row r="20" spans="1:10" x14ac:dyDescent="0.25">
      <c r="A20" s="8" t="s">
        <v>1034</v>
      </c>
      <c r="B20" s="10" t="s">
        <v>797</v>
      </c>
      <c r="C20" s="5"/>
      <c r="D20" s="5"/>
      <c r="E20" s="5"/>
      <c r="F20" s="5"/>
      <c r="G20" s="5"/>
      <c r="H20" s="5"/>
      <c r="I20" s="8">
        <f t="shared" si="0"/>
        <v>0</v>
      </c>
    </row>
    <row r="21" spans="1:10" x14ac:dyDescent="0.25">
      <c r="A21" s="8" t="s">
        <v>1034</v>
      </c>
      <c r="B21" s="10" t="s">
        <v>1038</v>
      </c>
      <c r="C21" s="5"/>
      <c r="D21" s="5"/>
      <c r="E21" s="5"/>
      <c r="F21" s="5"/>
      <c r="G21" s="5"/>
      <c r="H21" s="5"/>
      <c r="I21" s="8">
        <f t="shared" si="0"/>
        <v>0</v>
      </c>
    </row>
    <row r="22" spans="1:10" x14ac:dyDescent="0.25">
      <c r="A22" s="8" t="s">
        <v>1034</v>
      </c>
      <c r="B22" s="10" t="s">
        <v>691</v>
      </c>
      <c r="C22" s="5"/>
      <c r="D22" s="5"/>
      <c r="E22" s="5"/>
      <c r="F22" s="5"/>
      <c r="G22" s="5"/>
      <c r="H22" s="5"/>
      <c r="I22" s="8">
        <f t="shared" si="0"/>
        <v>0</v>
      </c>
    </row>
    <row r="23" spans="1:10" x14ac:dyDescent="0.25">
      <c r="A23" s="8"/>
      <c r="B23" s="10"/>
      <c r="C23" s="5"/>
      <c r="D23" s="5"/>
      <c r="E23" s="5"/>
      <c r="F23" s="5"/>
      <c r="G23" s="5"/>
      <c r="H23" s="5"/>
      <c r="I23" s="8"/>
    </row>
    <row r="24" spans="1:10" hidden="1" x14ac:dyDescent="0.25">
      <c r="A24" s="8"/>
      <c r="B24" s="11"/>
      <c r="C24" s="11" t="s">
        <v>1040</v>
      </c>
      <c r="I24" s="8"/>
    </row>
    <row r="25" spans="1:10" hidden="1" x14ac:dyDescent="0.25">
      <c r="A25" s="8"/>
      <c r="C25" s="12" t="s">
        <v>1041</v>
      </c>
      <c r="D25" t="s">
        <v>1042</v>
      </c>
      <c r="I25">
        <f>SUM(I2:I22)</f>
        <v>4309</v>
      </c>
      <c r="J25" t="s">
        <v>1043</v>
      </c>
    </row>
    <row r="26" spans="1:10" hidden="1" x14ac:dyDescent="0.25">
      <c r="A26" s="8"/>
      <c r="B26" s="5"/>
      <c r="C26">
        <f>MAX(C2:H22)</f>
        <v>100</v>
      </c>
      <c r="D26">
        <f>MIN(C2:H22)</f>
        <v>39</v>
      </c>
      <c r="I26">
        <f>(C26*(C26+1)-D26*(D26-1))/2</f>
        <v>4309</v>
      </c>
      <c r="J26" t="s">
        <v>1044</v>
      </c>
    </row>
    <row r="27" spans="1:10" hidden="1" x14ac:dyDescent="0.25">
      <c r="A27" s="8"/>
      <c r="I27" s="5" t="str">
        <f>IF(I25=I26,"ok","CHECK")</f>
        <v>ok</v>
      </c>
    </row>
  </sheetData>
  <sortState ref="A2:J22">
    <sortCondition descending="1" ref="I2:I22"/>
    <sortCondition ref="B2:B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140625" style="5" bestFit="1" customWidth="1"/>
    <col min="2" max="2" width="21.7109375" style="5" bestFit="1" customWidth="1"/>
    <col min="3" max="3" width="26.28515625" style="5" bestFit="1" customWidth="1"/>
    <col min="4" max="4" width="13.85546875" style="5" bestFit="1" customWidth="1"/>
    <col min="5" max="5" width="10.85546875" style="5" bestFit="1" customWidth="1"/>
    <col min="6" max="7" width="9.140625" style="5"/>
    <col min="8" max="8" width="0" style="5" hidden="1" customWidth="1"/>
    <col min="9" max="9" width="2" style="5" hidden="1" customWidth="1"/>
    <col min="10" max="16384" width="9.140625" style="5"/>
  </cols>
  <sheetData>
    <row r="1" spans="1:9" s="2" customFormat="1" x14ac:dyDescent="0.25">
      <c r="A1" s="2" t="s">
        <v>1017</v>
      </c>
      <c r="B1" s="2" t="s">
        <v>1018</v>
      </c>
      <c r="C1" s="2" t="s">
        <v>8</v>
      </c>
      <c r="D1" s="2" t="s">
        <v>12</v>
      </c>
      <c r="E1" s="2" t="s">
        <v>1019</v>
      </c>
      <c r="F1" s="3" t="s">
        <v>1020</v>
      </c>
      <c r="G1" s="3" t="s">
        <v>1021</v>
      </c>
      <c r="H1" s="4"/>
    </row>
    <row r="2" spans="1:9" x14ac:dyDescent="0.25">
      <c r="A2" s="5">
        <v>1</v>
      </c>
      <c r="B2" s="6" t="s">
        <v>984</v>
      </c>
      <c r="C2" s="5" t="s">
        <v>131</v>
      </c>
      <c r="D2" s="5" t="s">
        <v>99</v>
      </c>
      <c r="E2" s="6">
        <v>1.1886574074074075E-2</v>
      </c>
      <c r="F2" s="7">
        <v>60</v>
      </c>
      <c r="G2" s="7">
        <v>60</v>
      </c>
      <c r="H2" s="7">
        <v>60</v>
      </c>
      <c r="I2" s="5">
        <v>1</v>
      </c>
    </row>
    <row r="3" spans="1:9" x14ac:dyDescent="0.25">
      <c r="A3" s="5">
        <v>2</v>
      </c>
      <c r="B3" s="6" t="s">
        <v>1010</v>
      </c>
      <c r="C3" s="5" t="s">
        <v>155</v>
      </c>
      <c r="D3" s="5" t="s">
        <v>90</v>
      </c>
      <c r="E3" s="6">
        <v>1.2083333333333333E-2</v>
      </c>
      <c r="F3" s="7">
        <f t="shared" ref="F3" si="0">IF(I3=1,H2-1,"-")</f>
        <v>59</v>
      </c>
      <c r="G3" s="7">
        <f t="shared" ref="G3" si="1">MAX(G2-1,1)</f>
        <v>59</v>
      </c>
      <c r="H3" s="7">
        <f t="shared" ref="H3" si="2">IF(I3=1,H2-1,H2)</f>
        <v>59</v>
      </c>
      <c r="I3" s="5">
        <v>1</v>
      </c>
    </row>
    <row r="4" spans="1:9" x14ac:dyDescent="0.25">
      <c r="A4" s="5">
        <v>3</v>
      </c>
      <c r="B4" s="6" t="s">
        <v>985</v>
      </c>
      <c r="C4" s="5" t="s">
        <v>131</v>
      </c>
      <c r="D4" s="5" t="s">
        <v>289</v>
      </c>
      <c r="E4" s="6">
        <v>1.230324074074074E-2</v>
      </c>
      <c r="F4" s="7">
        <f t="shared" ref="F4:F67" si="3">IF(I4=1,H3-1,"-")</f>
        <v>58</v>
      </c>
      <c r="G4" s="7">
        <f t="shared" ref="G4:G67" si="4">MAX(G3-1,1)</f>
        <v>58</v>
      </c>
      <c r="H4" s="7">
        <f t="shared" ref="H4:H67" si="5">IF(I4=1,H3-1,H3)</f>
        <v>58</v>
      </c>
      <c r="I4" s="5">
        <v>1</v>
      </c>
    </row>
    <row r="5" spans="1:9" x14ac:dyDescent="0.25">
      <c r="A5" s="5">
        <v>4</v>
      </c>
      <c r="B5" s="6" t="s">
        <v>986</v>
      </c>
      <c r="C5" s="5" t="s">
        <v>131</v>
      </c>
      <c r="D5" s="5" t="s">
        <v>181</v>
      </c>
      <c r="E5" s="6">
        <v>1.2314814814814815E-2</v>
      </c>
      <c r="F5" s="7">
        <f t="shared" si="3"/>
        <v>57</v>
      </c>
      <c r="G5" s="7">
        <f t="shared" si="4"/>
        <v>57</v>
      </c>
      <c r="H5" s="7">
        <f t="shared" si="5"/>
        <v>57</v>
      </c>
      <c r="I5" s="5">
        <v>1</v>
      </c>
    </row>
    <row r="6" spans="1:9" x14ac:dyDescent="0.25">
      <c r="A6" s="5">
        <v>5</v>
      </c>
      <c r="B6" s="6" t="s">
        <v>961</v>
      </c>
      <c r="C6" s="5" t="s">
        <v>152</v>
      </c>
      <c r="D6" s="5" t="s">
        <v>99</v>
      </c>
      <c r="E6" s="6">
        <v>1.2453703703703703E-2</v>
      </c>
      <c r="F6" s="7">
        <f t="shared" si="3"/>
        <v>56</v>
      </c>
      <c r="G6" s="7">
        <f t="shared" si="4"/>
        <v>56</v>
      </c>
      <c r="H6" s="7">
        <f t="shared" si="5"/>
        <v>56</v>
      </c>
      <c r="I6" s="5">
        <v>1</v>
      </c>
    </row>
    <row r="7" spans="1:9" x14ac:dyDescent="0.25">
      <c r="A7" s="5">
        <v>6</v>
      </c>
      <c r="B7" s="6" t="s">
        <v>948</v>
      </c>
      <c r="C7" s="5" t="s">
        <v>324</v>
      </c>
      <c r="D7" s="5" t="s">
        <v>289</v>
      </c>
      <c r="E7" s="6">
        <v>1.2592592592592593E-2</v>
      </c>
      <c r="F7" s="7">
        <f t="shared" si="3"/>
        <v>55</v>
      </c>
      <c r="G7" s="7">
        <f t="shared" si="4"/>
        <v>55</v>
      </c>
      <c r="H7" s="7">
        <f t="shared" si="5"/>
        <v>55</v>
      </c>
      <c r="I7" s="5">
        <v>1</v>
      </c>
    </row>
    <row r="8" spans="1:9" x14ac:dyDescent="0.25">
      <c r="A8" s="5">
        <v>7</v>
      </c>
      <c r="B8" s="6" t="s">
        <v>1005</v>
      </c>
      <c r="C8" s="5" t="s">
        <v>263</v>
      </c>
      <c r="D8" s="5" t="s">
        <v>99</v>
      </c>
      <c r="E8" s="6">
        <v>1.2766203703703703E-2</v>
      </c>
      <c r="F8" s="7">
        <f t="shared" si="3"/>
        <v>54</v>
      </c>
      <c r="G8" s="7">
        <f t="shared" si="4"/>
        <v>54</v>
      </c>
      <c r="H8" s="7">
        <f t="shared" si="5"/>
        <v>54</v>
      </c>
      <c r="I8" s="5">
        <v>1</v>
      </c>
    </row>
    <row r="9" spans="1:9" x14ac:dyDescent="0.25">
      <c r="A9" s="5">
        <v>8</v>
      </c>
      <c r="B9" s="6" t="s">
        <v>987</v>
      </c>
      <c r="C9" s="5" t="s">
        <v>131</v>
      </c>
      <c r="D9" s="5" t="s">
        <v>181</v>
      </c>
      <c r="E9" s="6">
        <v>1.2800925925925926E-2</v>
      </c>
      <c r="F9" s="7">
        <f t="shared" si="3"/>
        <v>53</v>
      </c>
      <c r="G9" s="7">
        <f t="shared" si="4"/>
        <v>53</v>
      </c>
      <c r="H9" s="7">
        <f t="shared" si="5"/>
        <v>53</v>
      </c>
      <c r="I9" s="5">
        <v>1</v>
      </c>
    </row>
    <row r="10" spans="1:9" x14ac:dyDescent="0.25">
      <c r="A10" s="5">
        <v>9</v>
      </c>
      <c r="B10" s="6" t="s">
        <v>988</v>
      </c>
      <c r="C10" s="5" t="s">
        <v>131</v>
      </c>
      <c r="D10" s="5" t="s">
        <v>99</v>
      </c>
      <c r="E10" s="6">
        <v>1.2800925925925926E-2</v>
      </c>
      <c r="F10" s="7" t="str">
        <f t="shared" si="3"/>
        <v>-</v>
      </c>
      <c r="G10" s="7">
        <f t="shared" si="4"/>
        <v>52</v>
      </c>
      <c r="H10" s="7">
        <f t="shared" si="5"/>
        <v>53</v>
      </c>
    </row>
    <row r="11" spans="1:9" x14ac:dyDescent="0.25">
      <c r="A11" s="5">
        <v>10</v>
      </c>
      <c r="B11" s="6" t="s">
        <v>989</v>
      </c>
      <c r="C11" s="5" t="s">
        <v>131</v>
      </c>
      <c r="D11" s="5" t="s">
        <v>108</v>
      </c>
      <c r="E11" s="6">
        <v>1.3020833333333334E-2</v>
      </c>
      <c r="F11" s="7" t="str">
        <f t="shared" si="3"/>
        <v>-</v>
      </c>
      <c r="G11" s="7">
        <f t="shared" si="4"/>
        <v>51</v>
      </c>
      <c r="H11" s="7">
        <f t="shared" si="5"/>
        <v>53</v>
      </c>
    </row>
    <row r="12" spans="1:9" x14ac:dyDescent="0.25">
      <c r="A12" s="5">
        <v>11</v>
      </c>
      <c r="B12" s="6" t="s">
        <v>990</v>
      </c>
      <c r="C12" s="5" t="s">
        <v>131</v>
      </c>
      <c r="D12" s="5" t="s">
        <v>99</v>
      </c>
      <c r="E12" s="6">
        <v>1.3101851851851852E-2</v>
      </c>
      <c r="F12" s="7" t="str">
        <f t="shared" si="3"/>
        <v>-</v>
      </c>
      <c r="G12" s="7">
        <f t="shared" si="4"/>
        <v>50</v>
      </c>
      <c r="H12" s="7">
        <f t="shared" si="5"/>
        <v>53</v>
      </c>
    </row>
    <row r="13" spans="1:9" x14ac:dyDescent="0.25">
      <c r="A13" s="5">
        <v>12</v>
      </c>
      <c r="B13" s="6" t="s">
        <v>991</v>
      </c>
      <c r="C13" s="5" t="s">
        <v>131</v>
      </c>
      <c r="D13" s="5" t="s">
        <v>289</v>
      </c>
      <c r="E13" s="6">
        <v>1.3125E-2</v>
      </c>
      <c r="F13" s="7" t="str">
        <f t="shared" si="3"/>
        <v>-</v>
      </c>
      <c r="G13" s="7">
        <f t="shared" si="4"/>
        <v>49</v>
      </c>
      <c r="H13" s="7">
        <f t="shared" si="5"/>
        <v>53</v>
      </c>
    </row>
    <row r="14" spans="1:9" x14ac:dyDescent="0.25">
      <c r="A14" s="5">
        <v>13</v>
      </c>
      <c r="B14" s="6" t="s">
        <v>1006</v>
      </c>
      <c r="C14" s="5" t="s">
        <v>263</v>
      </c>
      <c r="D14" s="5" t="s">
        <v>99</v>
      </c>
      <c r="E14" s="6">
        <v>1.3217592592592593E-2</v>
      </c>
      <c r="F14" s="7">
        <f t="shared" si="3"/>
        <v>52</v>
      </c>
      <c r="G14" s="7">
        <f t="shared" si="4"/>
        <v>48</v>
      </c>
      <c r="H14" s="7">
        <f t="shared" si="5"/>
        <v>52</v>
      </c>
      <c r="I14" s="5">
        <v>1</v>
      </c>
    </row>
    <row r="15" spans="1:9" x14ac:dyDescent="0.25">
      <c r="A15" s="5">
        <v>14</v>
      </c>
      <c r="B15" s="6" t="s">
        <v>963</v>
      </c>
      <c r="C15" s="5" t="s">
        <v>152</v>
      </c>
      <c r="D15" s="5" t="s">
        <v>99</v>
      </c>
      <c r="E15" s="6">
        <v>1.3541666666666667E-2</v>
      </c>
      <c r="F15" s="7">
        <f t="shared" si="3"/>
        <v>51</v>
      </c>
      <c r="G15" s="7">
        <f t="shared" si="4"/>
        <v>47</v>
      </c>
      <c r="H15" s="7">
        <f t="shared" si="5"/>
        <v>51</v>
      </c>
      <c r="I15" s="5">
        <v>1</v>
      </c>
    </row>
    <row r="16" spans="1:9" x14ac:dyDescent="0.25">
      <c r="A16" s="5">
        <v>15</v>
      </c>
      <c r="B16" s="6" t="s">
        <v>992</v>
      </c>
      <c r="C16" s="5" t="s">
        <v>131</v>
      </c>
      <c r="D16" s="5" t="s">
        <v>99</v>
      </c>
      <c r="E16" s="6">
        <v>1.3564814814814816E-2</v>
      </c>
      <c r="F16" s="7" t="str">
        <f t="shared" si="3"/>
        <v>-</v>
      </c>
      <c r="G16" s="7">
        <f t="shared" si="4"/>
        <v>46</v>
      </c>
      <c r="H16" s="7">
        <f t="shared" si="5"/>
        <v>51</v>
      </c>
    </row>
    <row r="17" spans="1:9" x14ac:dyDescent="0.25">
      <c r="A17" s="5">
        <v>16</v>
      </c>
      <c r="B17" s="6" t="s">
        <v>993</v>
      </c>
      <c r="C17" s="5" t="s">
        <v>131</v>
      </c>
      <c r="D17" s="5" t="s">
        <v>99</v>
      </c>
      <c r="E17" s="6">
        <v>1.3807870370370371E-2</v>
      </c>
      <c r="F17" s="7" t="str">
        <f t="shared" si="3"/>
        <v>-</v>
      </c>
      <c r="G17" s="7">
        <f t="shared" si="4"/>
        <v>45</v>
      </c>
      <c r="H17" s="7">
        <f t="shared" si="5"/>
        <v>51</v>
      </c>
    </row>
    <row r="18" spans="1:9" x14ac:dyDescent="0.25">
      <c r="A18" s="5">
        <v>17</v>
      </c>
      <c r="B18" s="6" t="s">
        <v>1011</v>
      </c>
      <c r="C18" s="5" t="s">
        <v>155</v>
      </c>
      <c r="D18" s="5" t="s">
        <v>90</v>
      </c>
      <c r="E18" s="6">
        <v>1.383101851851852E-2</v>
      </c>
      <c r="F18" s="7">
        <f t="shared" si="3"/>
        <v>50</v>
      </c>
      <c r="G18" s="7">
        <f t="shared" si="4"/>
        <v>44</v>
      </c>
      <c r="H18" s="7">
        <f t="shared" si="5"/>
        <v>50</v>
      </c>
      <c r="I18" s="5">
        <v>1</v>
      </c>
    </row>
    <row r="19" spans="1:9" x14ac:dyDescent="0.25">
      <c r="A19" s="5">
        <v>18</v>
      </c>
      <c r="B19" s="6" t="s">
        <v>994</v>
      </c>
      <c r="C19" s="5" t="s">
        <v>131</v>
      </c>
      <c r="D19" s="5" t="s">
        <v>108</v>
      </c>
      <c r="E19" s="6">
        <v>1.3900462962962962E-2</v>
      </c>
      <c r="F19" s="7" t="str">
        <f t="shared" si="3"/>
        <v>-</v>
      </c>
      <c r="G19" s="7">
        <f t="shared" si="4"/>
        <v>43</v>
      </c>
      <c r="H19" s="7">
        <f t="shared" si="5"/>
        <v>50</v>
      </c>
    </row>
    <row r="20" spans="1:9" x14ac:dyDescent="0.25">
      <c r="A20" s="5">
        <v>19</v>
      </c>
      <c r="B20" s="6" t="s">
        <v>995</v>
      </c>
      <c r="C20" s="5" t="s">
        <v>131</v>
      </c>
      <c r="D20" s="5" t="s">
        <v>99</v>
      </c>
      <c r="E20" s="6">
        <v>1.3946759259259258E-2</v>
      </c>
      <c r="F20" s="7" t="str">
        <f t="shared" si="3"/>
        <v>-</v>
      </c>
      <c r="G20" s="7">
        <f t="shared" si="4"/>
        <v>42</v>
      </c>
      <c r="H20" s="7">
        <f t="shared" si="5"/>
        <v>50</v>
      </c>
    </row>
    <row r="21" spans="1:9" x14ac:dyDescent="0.25">
      <c r="A21" s="5">
        <v>20</v>
      </c>
      <c r="B21" s="6" t="s">
        <v>964</v>
      </c>
      <c r="C21" s="5" t="s">
        <v>152</v>
      </c>
      <c r="D21" s="5" t="s">
        <v>289</v>
      </c>
      <c r="E21" s="6">
        <v>1.3969907407407408E-2</v>
      </c>
      <c r="F21" s="7">
        <f t="shared" si="3"/>
        <v>49</v>
      </c>
      <c r="G21" s="7">
        <f t="shared" si="4"/>
        <v>41</v>
      </c>
      <c r="H21" s="7">
        <f t="shared" si="5"/>
        <v>49</v>
      </c>
      <c r="I21" s="5">
        <v>1</v>
      </c>
    </row>
    <row r="22" spans="1:9" x14ac:dyDescent="0.25">
      <c r="A22" s="5">
        <v>21</v>
      </c>
      <c r="B22" s="6" t="s">
        <v>965</v>
      </c>
      <c r="C22" s="5" t="s">
        <v>152</v>
      </c>
      <c r="D22" s="5" t="s">
        <v>181</v>
      </c>
      <c r="E22" s="6">
        <v>1.4027777777777778E-2</v>
      </c>
      <c r="F22" s="7">
        <f t="shared" si="3"/>
        <v>48</v>
      </c>
      <c r="G22" s="7">
        <f t="shared" si="4"/>
        <v>40</v>
      </c>
      <c r="H22" s="7">
        <f t="shared" si="5"/>
        <v>48</v>
      </c>
      <c r="I22" s="5">
        <v>1</v>
      </c>
    </row>
    <row r="23" spans="1:9" x14ac:dyDescent="0.25">
      <c r="A23" s="5">
        <v>22</v>
      </c>
      <c r="B23" s="6" t="s">
        <v>1012</v>
      </c>
      <c r="C23" s="5" t="s">
        <v>155</v>
      </c>
      <c r="D23" s="5" t="s">
        <v>90</v>
      </c>
      <c r="E23" s="6">
        <v>1.4201388888888888E-2</v>
      </c>
      <c r="F23" s="7">
        <f t="shared" si="3"/>
        <v>47</v>
      </c>
      <c r="G23" s="7">
        <f t="shared" si="4"/>
        <v>39</v>
      </c>
      <c r="H23" s="7">
        <f t="shared" si="5"/>
        <v>47</v>
      </c>
      <c r="I23" s="5">
        <v>1</v>
      </c>
    </row>
    <row r="24" spans="1:9" x14ac:dyDescent="0.25">
      <c r="A24" s="5">
        <v>23</v>
      </c>
      <c r="B24" s="6" t="s">
        <v>966</v>
      </c>
      <c r="C24" s="5" t="s">
        <v>152</v>
      </c>
      <c r="D24" s="5" t="s">
        <v>273</v>
      </c>
      <c r="E24" s="6">
        <v>1.4710648148148148E-2</v>
      </c>
      <c r="F24" s="7" t="str">
        <f t="shared" si="3"/>
        <v>-</v>
      </c>
      <c r="G24" s="7">
        <f t="shared" si="4"/>
        <v>38</v>
      </c>
      <c r="H24" s="7">
        <f t="shared" si="5"/>
        <v>47</v>
      </c>
    </row>
    <row r="25" spans="1:9" x14ac:dyDescent="0.25">
      <c r="A25" s="5">
        <v>24</v>
      </c>
      <c r="B25" s="6" t="s">
        <v>967</v>
      </c>
      <c r="C25" s="5" t="s">
        <v>152</v>
      </c>
      <c r="D25" s="5" t="s">
        <v>99</v>
      </c>
      <c r="E25" s="6">
        <v>1.4826388888888889E-2</v>
      </c>
      <c r="F25" s="7" t="str">
        <f t="shared" si="3"/>
        <v>-</v>
      </c>
      <c r="G25" s="7">
        <f t="shared" si="4"/>
        <v>37</v>
      </c>
      <c r="H25" s="7">
        <f t="shared" si="5"/>
        <v>47</v>
      </c>
    </row>
    <row r="26" spans="1:9" x14ac:dyDescent="0.25">
      <c r="A26" s="5">
        <v>25</v>
      </c>
      <c r="B26" s="6" t="s">
        <v>949</v>
      </c>
      <c r="C26" s="5" t="s">
        <v>218</v>
      </c>
      <c r="D26" s="5" t="s">
        <v>181</v>
      </c>
      <c r="E26" s="6">
        <v>1.4826388888888889E-2</v>
      </c>
      <c r="F26" s="7">
        <f t="shared" si="3"/>
        <v>46</v>
      </c>
      <c r="G26" s="7">
        <f t="shared" si="4"/>
        <v>36</v>
      </c>
      <c r="H26" s="7">
        <f t="shared" si="5"/>
        <v>46</v>
      </c>
      <c r="I26" s="5">
        <v>1</v>
      </c>
    </row>
    <row r="27" spans="1:9" x14ac:dyDescent="0.25">
      <c r="A27" s="5">
        <v>26</v>
      </c>
      <c r="B27" s="6" t="s">
        <v>999</v>
      </c>
      <c r="C27" s="5" t="s">
        <v>186</v>
      </c>
      <c r="D27" s="5" t="s">
        <v>181</v>
      </c>
      <c r="E27" s="6">
        <v>1.5081018518518516E-2</v>
      </c>
      <c r="F27" s="7">
        <f t="shared" si="3"/>
        <v>45</v>
      </c>
      <c r="G27" s="7">
        <f t="shared" si="4"/>
        <v>35</v>
      </c>
      <c r="H27" s="7">
        <f t="shared" si="5"/>
        <v>45</v>
      </c>
      <c r="I27" s="5">
        <v>1</v>
      </c>
    </row>
    <row r="28" spans="1:9" x14ac:dyDescent="0.25">
      <c r="A28" s="5">
        <v>27</v>
      </c>
      <c r="B28" s="6" t="s">
        <v>950</v>
      </c>
      <c r="C28" s="5" t="s">
        <v>218</v>
      </c>
      <c r="D28" s="5" t="s">
        <v>272</v>
      </c>
      <c r="E28" s="6">
        <v>1.5092592592592593E-2</v>
      </c>
      <c r="F28" s="7">
        <f t="shared" si="3"/>
        <v>44</v>
      </c>
      <c r="G28" s="7">
        <f t="shared" si="4"/>
        <v>34</v>
      </c>
      <c r="H28" s="7">
        <f t="shared" si="5"/>
        <v>44</v>
      </c>
      <c r="I28" s="5">
        <v>1</v>
      </c>
    </row>
    <row r="29" spans="1:9" x14ac:dyDescent="0.25">
      <c r="A29" s="5">
        <v>28</v>
      </c>
      <c r="B29" s="6" t="s">
        <v>1007</v>
      </c>
      <c r="C29" s="5" t="s">
        <v>263</v>
      </c>
      <c r="D29" s="5" t="s">
        <v>108</v>
      </c>
      <c r="E29" s="6">
        <v>1.5416666666666667E-2</v>
      </c>
      <c r="F29" s="7">
        <f t="shared" si="3"/>
        <v>43</v>
      </c>
      <c r="G29" s="7">
        <f t="shared" si="4"/>
        <v>33</v>
      </c>
      <c r="H29" s="7">
        <f t="shared" si="5"/>
        <v>43</v>
      </c>
      <c r="I29" s="5">
        <v>1</v>
      </c>
    </row>
    <row r="30" spans="1:9" x14ac:dyDescent="0.25">
      <c r="A30" s="5">
        <v>29</v>
      </c>
      <c r="B30" s="6" t="s">
        <v>958</v>
      </c>
      <c r="C30" s="5" t="s">
        <v>348</v>
      </c>
      <c r="D30" s="5" t="s">
        <v>90</v>
      </c>
      <c r="E30" s="6">
        <v>1.5428240740740741E-2</v>
      </c>
      <c r="F30" s="7">
        <f t="shared" si="3"/>
        <v>42</v>
      </c>
      <c r="G30" s="7">
        <f t="shared" si="4"/>
        <v>32</v>
      </c>
      <c r="H30" s="7">
        <f t="shared" si="5"/>
        <v>42</v>
      </c>
      <c r="I30" s="5">
        <v>1</v>
      </c>
    </row>
    <row r="31" spans="1:9" x14ac:dyDescent="0.25">
      <c r="A31" s="5">
        <v>30</v>
      </c>
      <c r="B31" s="6" t="s">
        <v>951</v>
      </c>
      <c r="C31" s="5" t="s">
        <v>218</v>
      </c>
      <c r="D31" s="5" t="s">
        <v>181</v>
      </c>
      <c r="E31" s="6">
        <v>1.5462962962962963E-2</v>
      </c>
      <c r="F31" s="7">
        <f t="shared" si="3"/>
        <v>41</v>
      </c>
      <c r="G31" s="7">
        <f t="shared" si="4"/>
        <v>31</v>
      </c>
      <c r="H31" s="7">
        <f t="shared" si="5"/>
        <v>41</v>
      </c>
      <c r="I31" s="5">
        <v>1</v>
      </c>
    </row>
    <row r="32" spans="1:9" x14ac:dyDescent="0.25">
      <c r="A32" s="5">
        <v>31</v>
      </c>
      <c r="B32" s="6" t="s">
        <v>996</v>
      </c>
      <c r="C32" s="5" t="s">
        <v>131</v>
      </c>
      <c r="D32" s="5" t="s">
        <v>108</v>
      </c>
      <c r="E32" s="6">
        <v>1.5671296296296298E-2</v>
      </c>
      <c r="F32" s="7" t="str">
        <f t="shared" si="3"/>
        <v>-</v>
      </c>
      <c r="G32" s="7">
        <f t="shared" si="4"/>
        <v>30</v>
      </c>
      <c r="H32" s="7">
        <f t="shared" si="5"/>
        <v>41</v>
      </c>
    </row>
    <row r="33" spans="1:9" x14ac:dyDescent="0.25">
      <c r="A33" s="5">
        <v>32</v>
      </c>
      <c r="B33" s="6" t="s">
        <v>1000</v>
      </c>
      <c r="C33" s="5" t="s">
        <v>186</v>
      </c>
      <c r="D33" s="5" t="s">
        <v>108</v>
      </c>
      <c r="E33" s="6">
        <v>1.5717592592592592E-2</v>
      </c>
      <c r="F33" s="7">
        <f t="shared" si="3"/>
        <v>40</v>
      </c>
      <c r="G33" s="7">
        <f t="shared" si="4"/>
        <v>29</v>
      </c>
      <c r="H33" s="7">
        <f t="shared" si="5"/>
        <v>40</v>
      </c>
      <c r="I33" s="5">
        <v>1</v>
      </c>
    </row>
    <row r="34" spans="1:9" x14ac:dyDescent="0.25">
      <c r="A34" s="5">
        <v>33</v>
      </c>
      <c r="B34" s="6" t="s">
        <v>1001</v>
      </c>
      <c r="C34" s="5" t="s">
        <v>186</v>
      </c>
      <c r="D34" s="5" t="s">
        <v>90</v>
      </c>
      <c r="E34" s="6">
        <v>1.5717592592592592E-2</v>
      </c>
      <c r="F34" s="7">
        <f t="shared" si="3"/>
        <v>39</v>
      </c>
      <c r="G34" s="7">
        <f t="shared" si="4"/>
        <v>28</v>
      </c>
      <c r="H34" s="7">
        <f t="shared" si="5"/>
        <v>39</v>
      </c>
      <c r="I34" s="5">
        <v>1</v>
      </c>
    </row>
    <row r="35" spans="1:9" x14ac:dyDescent="0.25">
      <c r="A35" s="5">
        <v>34</v>
      </c>
      <c r="B35" s="6" t="s">
        <v>962</v>
      </c>
      <c r="C35" s="5" t="s">
        <v>152</v>
      </c>
      <c r="D35" s="5" t="s">
        <v>272</v>
      </c>
      <c r="E35" s="6">
        <v>1.577546296296296E-2</v>
      </c>
      <c r="F35" s="7" t="str">
        <f t="shared" si="3"/>
        <v>-</v>
      </c>
      <c r="G35" s="7">
        <f t="shared" si="4"/>
        <v>27</v>
      </c>
      <c r="H35" s="7">
        <f t="shared" si="5"/>
        <v>39</v>
      </c>
    </row>
    <row r="36" spans="1:9" x14ac:dyDescent="0.25">
      <c r="A36" s="5">
        <v>35</v>
      </c>
      <c r="B36" s="6" t="s">
        <v>952</v>
      </c>
      <c r="C36" s="5" t="s">
        <v>218</v>
      </c>
      <c r="D36" s="5" t="s">
        <v>272</v>
      </c>
      <c r="E36" s="6">
        <v>1.579861111111111E-2</v>
      </c>
      <c r="F36" s="7">
        <f t="shared" si="3"/>
        <v>38</v>
      </c>
      <c r="G36" s="7">
        <f t="shared" si="4"/>
        <v>26</v>
      </c>
      <c r="H36" s="7">
        <f t="shared" si="5"/>
        <v>38</v>
      </c>
      <c r="I36" s="5">
        <v>1</v>
      </c>
    </row>
    <row r="37" spans="1:9" x14ac:dyDescent="0.25">
      <c r="A37" s="5">
        <v>36</v>
      </c>
      <c r="B37" s="6" t="s">
        <v>953</v>
      </c>
      <c r="C37" s="5" t="s">
        <v>218</v>
      </c>
      <c r="D37" s="5" t="s">
        <v>90</v>
      </c>
      <c r="E37" s="6">
        <v>1.5879629629629629E-2</v>
      </c>
      <c r="F37" s="7" t="str">
        <f t="shared" si="3"/>
        <v>-</v>
      </c>
      <c r="G37" s="7">
        <f t="shared" si="4"/>
        <v>25</v>
      </c>
      <c r="H37" s="7">
        <f t="shared" si="5"/>
        <v>38</v>
      </c>
    </row>
    <row r="38" spans="1:9" x14ac:dyDescent="0.25">
      <c r="A38" s="5">
        <v>37</v>
      </c>
      <c r="B38" s="6" t="s">
        <v>971</v>
      </c>
      <c r="C38" s="5" t="s">
        <v>238</v>
      </c>
      <c r="D38" s="5" t="s">
        <v>289</v>
      </c>
      <c r="E38" s="6">
        <v>1.5891203703703703E-2</v>
      </c>
      <c r="F38" s="7">
        <f t="shared" si="3"/>
        <v>37</v>
      </c>
      <c r="G38" s="7">
        <f t="shared" si="4"/>
        <v>24</v>
      </c>
      <c r="H38" s="7">
        <f t="shared" si="5"/>
        <v>37</v>
      </c>
      <c r="I38" s="5">
        <v>1</v>
      </c>
    </row>
    <row r="39" spans="1:9" x14ac:dyDescent="0.25">
      <c r="A39" s="5">
        <v>38</v>
      </c>
      <c r="B39" s="6" t="s">
        <v>972</v>
      </c>
      <c r="C39" s="5" t="s">
        <v>238</v>
      </c>
      <c r="D39" s="5" t="s">
        <v>108</v>
      </c>
      <c r="E39" s="6">
        <v>1.5949074074074074E-2</v>
      </c>
      <c r="F39" s="7">
        <f t="shared" si="3"/>
        <v>36</v>
      </c>
      <c r="G39" s="7">
        <f t="shared" si="4"/>
        <v>23</v>
      </c>
      <c r="H39" s="7">
        <f t="shared" si="5"/>
        <v>36</v>
      </c>
      <c r="I39" s="5">
        <v>1</v>
      </c>
    </row>
    <row r="40" spans="1:9" x14ac:dyDescent="0.25">
      <c r="A40" s="5">
        <v>39</v>
      </c>
      <c r="B40" s="6" t="s">
        <v>1023</v>
      </c>
      <c r="C40" s="5" t="s">
        <v>131</v>
      </c>
      <c r="D40" s="5" t="s">
        <v>272</v>
      </c>
      <c r="E40" s="6">
        <v>1.5949074074074074E-2</v>
      </c>
      <c r="F40" s="7" t="str">
        <f t="shared" si="3"/>
        <v>-</v>
      </c>
      <c r="G40" s="7">
        <f t="shared" si="4"/>
        <v>22</v>
      </c>
      <c r="H40" s="7">
        <f t="shared" si="5"/>
        <v>36</v>
      </c>
    </row>
    <row r="41" spans="1:9" x14ac:dyDescent="0.25">
      <c r="A41" s="5">
        <v>40</v>
      </c>
      <c r="B41" s="6" t="s">
        <v>1022</v>
      </c>
      <c r="C41" s="5" t="s">
        <v>152</v>
      </c>
      <c r="D41" s="5" t="s">
        <v>289</v>
      </c>
      <c r="E41" s="6">
        <v>1.5972222222222224E-2</v>
      </c>
      <c r="F41" s="7" t="str">
        <f t="shared" si="3"/>
        <v>-</v>
      </c>
      <c r="G41" s="7">
        <f t="shared" si="4"/>
        <v>21</v>
      </c>
      <c r="H41" s="7">
        <f t="shared" si="5"/>
        <v>36</v>
      </c>
    </row>
    <row r="42" spans="1:9" x14ac:dyDescent="0.25">
      <c r="A42" s="5">
        <v>41</v>
      </c>
      <c r="B42" s="6" t="s">
        <v>1013</v>
      </c>
      <c r="C42" s="5" t="s">
        <v>155</v>
      </c>
      <c r="D42" s="5" t="s">
        <v>181</v>
      </c>
      <c r="E42" s="6">
        <v>1.6192129629629629E-2</v>
      </c>
      <c r="F42" s="7">
        <f t="shared" si="3"/>
        <v>35</v>
      </c>
      <c r="G42" s="7">
        <f t="shared" si="4"/>
        <v>20</v>
      </c>
      <c r="H42" s="7">
        <f t="shared" si="5"/>
        <v>35</v>
      </c>
      <c r="I42" s="5">
        <v>1</v>
      </c>
    </row>
    <row r="43" spans="1:9" x14ac:dyDescent="0.25">
      <c r="A43" s="5">
        <v>42</v>
      </c>
      <c r="B43" s="6" t="s">
        <v>947</v>
      </c>
      <c r="C43" s="5" t="s">
        <v>615</v>
      </c>
      <c r="D43" s="5" t="s">
        <v>90</v>
      </c>
      <c r="E43" s="6">
        <v>1.6203703703703703E-2</v>
      </c>
      <c r="F43" s="7">
        <f t="shared" si="3"/>
        <v>34</v>
      </c>
      <c r="G43" s="7">
        <f t="shared" si="4"/>
        <v>19</v>
      </c>
      <c r="H43" s="7">
        <f t="shared" si="5"/>
        <v>34</v>
      </c>
      <c r="I43" s="5">
        <v>1</v>
      </c>
    </row>
    <row r="44" spans="1:9" x14ac:dyDescent="0.25">
      <c r="A44" s="5">
        <v>43</v>
      </c>
      <c r="B44" s="6" t="s">
        <v>1014</v>
      </c>
      <c r="C44" s="5" t="s">
        <v>155</v>
      </c>
      <c r="D44" s="5" t="s">
        <v>273</v>
      </c>
      <c r="E44" s="6">
        <v>1.6203703703703703E-2</v>
      </c>
      <c r="F44" s="7" t="str">
        <f t="shared" si="3"/>
        <v>-</v>
      </c>
      <c r="G44" s="7">
        <f t="shared" si="4"/>
        <v>18</v>
      </c>
      <c r="H44" s="7">
        <f t="shared" si="5"/>
        <v>34</v>
      </c>
    </row>
    <row r="45" spans="1:9" x14ac:dyDescent="0.25">
      <c r="A45" s="5">
        <v>44</v>
      </c>
      <c r="B45" s="6" t="s">
        <v>954</v>
      </c>
      <c r="C45" s="5" t="s">
        <v>218</v>
      </c>
      <c r="D45" s="5" t="s">
        <v>108</v>
      </c>
      <c r="E45" s="6">
        <v>1.6249999999999997E-2</v>
      </c>
      <c r="F45" s="7" t="str">
        <f t="shared" si="3"/>
        <v>-</v>
      </c>
      <c r="G45" s="7">
        <f t="shared" si="4"/>
        <v>17</v>
      </c>
      <c r="H45" s="7">
        <f t="shared" si="5"/>
        <v>34</v>
      </c>
    </row>
    <row r="46" spans="1:9" x14ac:dyDescent="0.25">
      <c r="A46" s="5">
        <v>45</v>
      </c>
      <c r="B46" s="6" t="s">
        <v>959</v>
      </c>
      <c r="C46" s="5" t="s">
        <v>348</v>
      </c>
      <c r="D46" s="5" t="s">
        <v>90</v>
      </c>
      <c r="E46" s="6">
        <v>1.6261574074074074E-2</v>
      </c>
      <c r="F46" s="7">
        <f t="shared" si="3"/>
        <v>33</v>
      </c>
      <c r="G46" s="7">
        <f t="shared" si="4"/>
        <v>16</v>
      </c>
      <c r="H46" s="7">
        <f t="shared" si="5"/>
        <v>33</v>
      </c>
      <c r="I46" s="5">
        <v>1</v>
      </c>
    </row>
    <row r="47" spans="1:9" x14ac:dyDescent="0.25">
      <c r="A47" s="5">
        <v>46</v>
      </c>
      <c r="B47" s="6" t="s">
        <v>978</v>
      </c>
      <c r="C47" s="5" t="s">
        <v>415</v>
      </c>
      <c r="D47" s="5" t="s">
        <v>108</v>
      </c>
      <c r="E47" s="6">
        <v>1.6319444444444445E-2</v>
      </c>
      <c r="F47" s="7">
        <f t="shared" si="3"/>
        <v>32</v>
      </c>
      <c r="G47" s="7">
        <f t="shared" si="4"/>
        <v>15</v>
      </c>
      <c r="H47" s="7">
        <f t="shared" si="5"/>
        <v>32</v>
      </c>
      <c r="I47" s="5">
        <v>1</v>
      </c>
    </row>
    <row r="48" spans="1:9" x14ac:dyDescent="0.25">
      <c r="A48" s="5">
        <v>47</v>
      </c>
      <c r="B48" s="6" t="s">
        <v>979</v>
      </c>
      <c r="C48" s="5" t="s">
        <v>415</v>
      </c>
      <c r="D48" s="5" t="s">
        <v>181</v>
      </c>
      <c r="E48" s="6">
        <v>1.6331018518518519E-2</v>
      </c>
      <c r="F48" s="7">
        <f t="shared" si="3"/>
        <v>31</v>
      </c>
      <c r="G48" s="7">
        <f t="shared" si="4"/>
        <v>14</v>
      </c>
      <c r="H48" s="7">
        <f t="shared" si="5"/>
        <v>31</v>
      </c>
      <c r="I48" s="5">
        <v>1</v>
      </c>
    </row>
    <row r="49" spans="1:9" x14ac:dyDescent="0.25">
      <c r="A49" s="5">
        <v>48</v>
      </c>
      <c r="B49" s="6" t="s">
        <v>997</v>
      </c>
      <c r="C49" s="5" t="s">
        <v>131</v>
      </c>
      <c r="D49" s="5" t="s">
        <v>273</v>
      </c>
      <c r="E49" s="6">
        <v>1.6423611111111111E-2</v>
      </c>
      <c r="F49" s="7" t="str">
        <f t="shared" si="3"/>
        <v>-</v>
      </c>
      <c r="G49" s="7">
        <f t="shared" si="4"/>
        <v>13</v>
      </c>
      <c r="H49" s="7">
        <f t="shared" si="5"/>
        <v>31</v>
      </c>
    </row>
    <row r="50" spans="1:9" x14ac:dyDescent="0.25">
      <c r="A50" s="5">
        <v>49</v>
      </c>
      <c r="B50" s="6" t="s">
        <v>1008</v>
      </c>
      <c r="C50" s="5" t="s">
        <v>263</v>
      </c>
      <c r="D50" s="5" t="s">
        <v>272</v>
      </c>
      <c r="E50" s="6">
        <v>1.6423611111111111E-2</v>
      </c>
      <c r="F50" s="7">
        <f t="shared" si="3"/>
        <v>30</v>
      </c>
      <c r="G50" s="7">
        <f t="shared" si="4"/>
        <v>12</v>
      </c>
      <c r="H50" s="7">
        <f t="shared" si="5"/>
        <v>30</v>
      </c>
      <c r="I50" s="5">
        <v>1</v>
      </c>
    </row>
    <row r="51" spans="1:9" x14ac:dyDescent="0.25">
      <c r="A51" s="5">
        <v>50</v>
      </c>
      <c r="B51" s="6" t="s">
        <v>1164</v>
      </c>
      <c r="C51" s="5" t="s">
        <v>479</v>
      </c>
      <c r="D51" s="5" t="s">
        <v>289</v>
      </c>
      <c r="E51" s="6">
        <v>1.6435185185185188E-2</v>
      </c>
      <c r="F51" s="7">
        <f t="shared" si="3"/>
        <v>29</v>
      </c>
      <c r="G51" s="7">
        <f t="shared" si="4"/>
        <v>11</v>
      </c>
      <c r="H51" s="7">
        <f t="shared" si="5"/>
        <v>29</v>
      </c>
      <c r="I51" s="5">
        <v>1</v>
      </c>
    </row>
    <row r="52" spans="1:9" x14ac:dyDescent="0.25">
      <c r="A52" s="5">
        <v>51</v>
      </c>
      <c r="B52" s="6" t="s">
        <v>955</v>
      </c>
      <c r="C52" s="5" t="s">
        <v>218</v>
      </c>
      <c r="D52" s="5" t="s">
        <v>273</v>
      </c>
      <c r="E52" s="6">
        <v>1.681712962962963E-2</v>
      </c>
      <c r="F52" s="7" t="str">
        <f t="shared" si="3"/>
        <v>-</v>
      </c>
      <c r="G52" s="7">
        <f t="shared" si="4"/>
        <v>10</v>
      </c>
      <c r="H52" s="7">
        <f t="shared" si="5"/>
        <v>29</v>
      </c>
    </row>
    <row r="53" spans="1:9" x14ac:dyDescent="0.25">
      <c r="A53" s="5">
        <v>52</v>
      </c>
      <c r="B53" s="6" t="s">
        <v>1002</v>
      </c>
      <c r="C53" s="5" t="s">
        <v>186</v>
      </c>
      <c r="D53" s="5" t="s">
        <v>181</v>
      </c>
      <c r="E53" s="6">
        <v>1.6840277777777777E-2</v>
      </c>
      <c r="F53" s="7">
        <f t="shared" si="3"/>
        <v>28</v>
      </c>
      <c r="G53" s="7">
        <f t="shared" si="4"/>
        <v>9</v>
      </c>
      <c r="H53" s="7">
        <f t="shared" si="5"/>
        <v>28</v>
      </c>
      <c r="I53" s="5">
        <v>1</v>
      </c>
    </row>
    <row r="54" spans="1:9" x14ac:dyDescent="0.25">
      <c r="A54" s="5">
        <v>53</v>
      </c>
      <c r="B54" s="6" t="s">
        <v>973</v>
      </c>
      <c r="C54" s="5" t="s">
        <v>238</v>
      </c>
      <c r="D54" s="5" t="s">
        <v>289</v>
      </c>
      <c r="E54" s="6">
        <v>1.6921296296296299E-2</v>
      </c>
      <c r="F54" s="7">
        <f t="shared" si="3"/>
        <v>27</v>
      </c>
      <c r="G54" s="7">
        <f t="shared" si="4"/>
        <v>8</v>
      </c>
      <c r="H54" s="7">
        <f t="shared" si="5"/>
        <v>27</v>
      </c>
      <c r="I54" s="5">
        <v>1</v>
      </c>
    </row>
    <row r="55" spans="1:9" x14ac:dyDescent="0.25">
      <c r="A55" s="5">
        <v>54</v>
      </c>
      <c r="B55" s="6" t="s">
        <v>1009</v>
      </c>
      <c r="C55" s="5" t="s">
        <v>263</v>
      </c>
      <c r="D55" s="5" t="s">
        <v>90</v>
      </c>
      <c r="E55" s="6">
        <v>1.6967592592592593E-2</v>
      </c>
      <c r="F55" s="7" t="str">
        <f t="shared" si="3"/>
        <v>-</v>
      </c>
      <c r="G55" s="7">
        <f t="shared" si="4"/>
        <v>7</v>
      </c>
      <c r="H55" s="7">
        <f t="shared" si="5"/>
        <v>27</v>
      </c>
    </row>
    <row r="56" spans="1:9" x14ac:dyDescent="0.25">
      <c r="A56" s="5">
        <v>55</v>
      </c>
      <c r="B56" s="6" t="s">
        <v>974</v>
      </c>
      <c r="C56" s="5" t="s">
        <v>238</v>
      </c>
      <c r="D56" s="5" t="s">
        <v>181</v>
      </c>
      <c r="E56" s="6">
        <v>1.7060185185185185E-2</v>
      </c>
      <c r="F56" s="7">
        <f t="shared" si="3"/>
        <v>26</v>
      </c>
      <c r="G56" s="7">
        <f t="shared" si="4"/>
        <v>6</v>
      </c>
      <c r="H56" s="7">
        <f t="shared" si="5"/>
        <v>26</v>
      </c>
      <c r="I56" s="5">
        <v>1</v>
      </c>
    </row>
    <row r="57" spans="1:9" x14ac:dyDescent="0.25">
      <c r="A57" s="5">
        <v>56</v>
      </c>
      <c r="B57" s="6" t="s">
        <v>975</v>
      </c>
      <c r="C57" s="5" t="s">
        <v>238</v>
      </c>
      <c r="D57" s="5" t="s">
        <v>273</v>
      </c>
      <c r="E57" s="6">
        <v>1.7222222222222222E-2</v>
      </c>
      <c r="F57" s="7" t="str">
        <f t="shared" si="3"/>
        <v>-</v>
      </c>
      <c r="G57" s="7">
        <f t="shared" si="4"/>
        <v>5</v>
      </c>
      <c r="H57" s="7">
        <f t="shared" si="5"/>
        <v>26</v>
      </c>
    </row>
    <row r="58" spans="1:9" x14ac:dyDescent="0.25">
      <c r="A58" s="5">
        <v>57</v>
      </c>
      <c r="B58" s="6" t="s">
        <v>960</v>
      </c>
      <c r="C58" s="5" t="s">
        <v>348</v>
      </c>
      <c r="D58" s="5" t="s">
        <v>90</v>
      </c>
      <c r="E58" s="6">
        <v>1.7314814814814814E-2</v>
      </c>
      <c r="F58" s="7">
        <f t="shared" si="3"/>
        <v>25</v>
      </c>
      <c r="G58" s="7">
        <f t="shared" si="4"/>
        <v>4</v>
      </c>
      <c r="H58" s="7">
        <f t="shared" si="5"/>
        <v>25</v>
      </c>
      <c r="I58" s="5">
        <v>1</v>
      </c>
    </row>
    <row r="59" spans="1:9" x14ac:dyDescent="0.25">
      <c r="A59" s="5">
        <v>58</v>
      </c>
      <c r="B59" s="6" t="s">
        <v>1015</v>
      </c>
      <c r="C59" s="5" t="s">
        <v>155</v>
      </c>
      <c r="D59" s="5" t="s">
        <v>273</v>
      </c>
      <c r="E59" s="6">
        <v>1.7534722222222222E-2</v>
      </c>
      <c r="F59" s="7" t="str">
        <f t="shared" si="3"/>
        <v>-</v>
      </c>
      <c r="G59" s="7">
        <f t="shared" si="4"/>
        <v>3</v>
      </c>
      <c r="H59" s="7">
        <f t="shared" si="5"/>
        <v>25</v>
      </c>
    </row>
    <row r="60" spans="1:9" x14ac:dyDescent="0.25">
      <c r="A60" s="5">
        <v>59</v>
      </c>
      <c r="B60" s="6" t="s">
        <v>1016</v>
      </c>
      <c r="C60" s="5" t="s">
        <v>155</v>
      </c>
      <c r="D60" s="5" t="s">
        <v>90</v>
      </c>
      <c r="E60" s="6">
        <v>1.7546296296296296E-2</v>
      </c>
      <c r="F60" s="7" t="str">
        <f t="shared" si="3"/>
        <v>-</v>
      </c>
      <c r="G60" s="7">
        <f t="shared" si="4"/>
        <v>2</v>
      </c>
      <c r="H60" s="7">
        <f t="shared" si="5"/>
        <v>25</v>
      </c>
    </row>
    <row r="61" spans="1:9" x14ac:dyDescent="0.25">
      <c r="A61" s="5">
        <v>60</v>
      </c>
      <c r="B61" s="6" t="s">
        <v>976</v>
      </c>
      <c r="C61" s="5" t="s">
        <v>238</v>
      </c>
      <c r="D61" s="5" t="s">
        <v>90</v>
      </c>
      <c r="E61" s="6">
        <v>1.7743055555555557E-2</v>
      </c>
      <c r="F61" s="7" t="str">
        <f t="shared" si="3"/>
        <v>-</v>
      </c>
      <c r="G61" s="7">
        <f t="shared" si="4"/>
        <v>1</v>
      </c>
      <c r="H61" s="7">
        <f t="shared" si="5"/>
        <v>25</v>
      </c>
    </row>
    <row r="62" spans="1:9" x14ac:dyDescent="0.25">
      <c r="A62" s="5">
        <v>61</v>
      </c>
      <c r="B62" s="6" t="s">
        <v>1004</v>
      </c>
      <c r="C62" s="5" t="s">
        <v>479</v>
      </c>
      <c r="D62" s="5" t="s">
        <v>289</v>
      </c>
      <c r="E62" s="6">
        <v>1.7939814814814815E-2</v>
      </c>
      <c r="F62" s="7">
        <f t="shared" si="3"/>
        <v>24</v>
      </c>
      <c r="G62" s="7">
        <f t="shared" si="4"/>
        <v>1</v>
      </c>
      <c r="H62" s="7">
        <f t="shared" si="5"/>
        <v>24</v>
      </c>
      <c r="I62" s="5">
        <v>1</v>
      </c>
    </row>
    <row r="63" spans="1:9" x14ac:dyDescent="0.25">
      <c r="A63" s="5">
        <v>62</v>
      </c>
      <c r="B63" s="6" t="s">
        <v>998</v>
      </c>
      <c r="C63" s="5" t="s">
        <v>131</v>
      </c>
      <c r="D63" s="5" t="s">
        <v>470</v>
      </c>
      <c r="E63" s="6">
        <v>1.7962962962962962E-2</v>
      </c>
      <c r="F63" s="7" t="str">
        <f t="shared" si="3"/>
        <v>-</v>
      </c>
      <c r="G63" s="7">
        <f t="shared" si="4"/>
        <v>1</v>
      </c>
      <c r="H63" s="7">
        <f t="shared" si="5"/>
        <v>24</v>
      </c>
    </row>
    <row r="64" spans="1:9" x14ac:dyDescent="0.25">
      <c r="A64" s="5">
        <v>63</v>
      </c>
      <c r="B64" s="6" t="s">
        <v>983</v>
      </c>
      <c r="C64" s="5" t="s">
        <v>691</v>
      </c>
      <c r="D64" s="5" t="s">
        <v>289</v>
      </c>
      <c r="E64" s="6">
        <v>1.8298611111111113E-2</v>
      </c>
      <c r="F64" s="7">
        <f t="shared" si="3"/>
        <v>23</v>
      </c>
      <c r="G64" s="7">
        <f t="shared" si="4"/>
        <v>1</v>
      </c>
      <c r="H64" s="7">
        <f t="shared" si="5"/>
        <v>23</v>
      </c>
      <c r="I64" s="5">
        <v>1</v>
      </c>
    </row>
    <row r="65" spans="1:9" x14ac:dyDescent="0.25">
      <c r="A65" s="5">
        <v>64</v>
      </c>
      <c r="B65" s="6" t="s">
        <v>980</v>
      </c>
      <c r="C65" s="5" t="s">
        <v>415</v>
      </c>
      <c r="D65" s="5" t="s">
        <v>366</v>
      </c>
      <c r="E65" s="6">
        <v>1.8506944444444444E-2</v>
      </c>
      <c r="F65" s="7">
        <f t="shared" si="3"/>
        <v>22</v>
      </c>
      <c r="G65" s="7">
        <f t="shared" si="4"/>
        <v>1</v>
      </c>
      <c r="H65" s="7">
        <f t="shared" si="5"/>
        <v>22</v>
      </c>
      <c r="I65" s="5">
        <v>1</v>
      </c>
    </row>
    <row r="66" spans="1:9" x14ac:dyDescent="0.25">
      <c r="A66" s="5">
        <v>65</v>
      </c>
      <c r="B66" s="6" t="s">
        <v>956</v>
      </c>
      <c r="C66" s="5" t="s">
        <v>218</v>
      </c>
      <c r="D66" s="5" t="s">
        <v>108</v>
      </c>
      <c r="E66" s="6">
        <v>1.8645833333333334E-2</v>
      </c>
      <c r="F66" s="7" t="str">
        <f t="shared" si="3"/>
        <v>-</v>
      </c>
      <c r="G66" s="7">
        <f t="shared" si="4"/>
        <v>1</v>
      </c>
      <c r="H66" s="7">
        <f t="shared" si="5"/>
        <v>22</v>
      </c>
    </row>
    <row r="67" spans="1:9" x14ac:dyDescent="0.25">
      <c r="A67" s="5">
        <v>66</v>
      </c>
      <c r="B67" s="6" t="s">
        <v>977</v>
      </c>
      <c r="C67" s="5" t="s">
        <v>238</v>
      </c>
      <c r="D67" s="5" t="s">
        <v>272</v>
      </c>
      <c r="E67" s="6">
        <v>1.8668981481481481E-2</v>
      </c>
      <c r="F67" s="7" t="str">
        <f t="shared" si="3"/>
        <v>-</v>
      </c>
      <c r="G67" s="7">
        <f t="shared" si="4"/>
        <v>1</v>
      </c>
      <c r="H67" s="7">
        <f t="shared" si="5"/>
        <v>22</v>
      </c>
    </row>
    <row r="68" spans="1:9" x14ac:dyDescent="0.25">
      <c r="A68" s="5">
        <v>67</v>
      </c>
      <c r="B68" s="6" t="s">
        <v>981</v>
      </c>
      <c r="C68" s="5" t="s">
        <v>415</v>
      </c>
      <c r="D68" s="5" t="s">
        <v>181</v>
      </c>
      <c r="E68" s="6">
        <v>1.892361111111111E-2</v>
      </c>
      <c r="F68" s="7">
        <f t="shared" ref="F68:F75" si="6">IF(I68=1,H67-1,"-")</f>
        <v>21</v>
      </c>
      <c r="G68" s="7">
        <f t="shared" ref="G68:G75" si="7">MAX(G67-1,1)</f>
        <v>1</v>
      </c>
      <c r="H68" s="7">
        <f t="shared" ref="H68:H75" si="8">IF(I68=1,H67-1,H67)</f>
        <v>21</v>
      </c>
      <c r="I68" s="5">
        <v>1</v>
      </c>
    </row>
    <row r="69" spans="1:9" x14ac:dyDescent="0.25">
      <c r="A69" s="5">
        <v>68</v>
      </c>
      <c r="B69" s="6" t="s">
        <v>968</v>
      </c>
      <c r="C69" s="5" t="s">
        <v>152</v>
      </c>
      <c r="D69" s="5" t="s">
        <v>273</v>
      </c>
      <c r="E69" s="6">
        <v>1.8981481481481481E-2</v>
      </c>
      <c r="F69" s="7" t="str">
        <f t="shared" si="6"/>
        <v>-</v>
      </c>
      <c r="G69" s="7">
        <f t="shared" si="7"/>
        <v>1</v>
      </c>
      <c r="H69" s="7">
        <f t="shared" si="8"/>
        <v>21</v>
      </c>
    </row>
    <row r="70" spans="1:9" x14ac:dyDescent="0.25">
      <c r="A70" s="5">
        <v>69</v>
      </c>
      <c r="B70" s="6" t="s">
        <v>1165</v>
      </c>
      <c r="C70" s="5" t="s">
        <v>131</v>
      </c>
      <c r="D70" s="5" t="s">
        <v>272</v>
      </c>
      <c r="E70" s="6">
        <v>1.9074074074074073E-2</v>
      </c>
      <c r="F70" s="7" t="str">
        <f t="shared" si="6"/>
        <v>-</v>
      </c>
      <c r="G70" s="7">
        <f t="shared" si="7"/>
        <v>1</v>
      </c>
      <c r="H70" s="7">
        <f t="shared" si="8"/>
        <v>21</v>
      </c>
    </row>
    <row r="71" spans="1:9" x14ac:dyDescent="0.25">
      <c r="A71" s="5">
        <v>70</v>
      </c>
      <c r="B71" s="6" t="s">
        <v>969</v>
      </c>
      <c r="C71" s="5" t="s">
        <v>152</v>
      </c>
      <c r="D71" s="5" t="s">
        <v>108</v>
      </c>
      <c r="E71" s="6">
        <v>1.9525462962962963E-2</v>
      </c>
      <c r="F71" s="7" t="str">
        <f t="shared" si="6"/>
        <v>-</v>
      </c>
      <c r="G71" s="7">
        <f t="shared" si="7"/>
        <v>1</v>
      </c>
      <c r="H71" s="7">
        <f t="shared" si="8"/>
        <v>21</v>
      </c>
    </row>
    <row r="72" spans="1:9" x14ac:dyDescent="0.25">
      <c r="A72" s="5">
        <v>71</v>
      </c>
      <c r="B72" s="6" t="s">
        <v>970</v>
      </c>
      <c r="C72" s="5" t="s">
        <v>152</v>
      </c>
      <c r="D72" s="5" t="s">
        <v>272</v>
      </c>
      <c r="E72" s="6">
        <v>2.0254629629629629E-2</v>
      </c>
      <c r="F72" s="7" t="str">
        <f t="shared" si="6"/>
        <v>-</v>
      </c>
      <c r="G72" s="7">
        <f t="shared" si="7"/>
        <v>1</v>
      </c>
      <c r="H72" s="7">
        <f t="shared" si="8"/>
        <v>21</v>
      </c>
    </row>
    <row r="73" spans="1:9" x14ac:dyDescent="0.25">
      <c r="A73" s="5">
        <v>72</v>
      </c>
      <c r="B73" s="6" t="s">
        <v>957</v>
      </c>
      <c r="C73" s="5" t="s">
        <v>218</v>
      </c>
      <c r="D73" s="5" t="s">
        <v>366</v>
      </c>
      <c r="E73" s="6">
        <v>2.0543981481481479E-2</v>
      </c>
      <c r="F73" s="7" t="str">
        <f t="shared" si="6"/>
        <v>-</v>
      </c>
      <c r="G73" s="7">
        <f t="shared" si="7"/>
        <v>1</v>
      </c>
      <c r="H73" s="7">
        <f t="shared" si="8"/>
        <v>21</v>
      </c>
    </row>
    <row r="74" spans="1:9" x14ac:dyDescent="0.25">
      <c r="A74" s="5">
        <v>73</v>
      </c>
      <c r="B74" s="6" t="s">
        <v>1003</v>
      </c>
      <c r="C74" s="5" t="s">
        <v>186</v>
      </c>
      <c r="D74" s="5" t="s">
        <v>273</v>
      </c>
      <c r="E74" s="6">
        <v>2.0798611111111111E-2</v>
      </c>
      <c r="F74" s="7" t="str">
        <f t="shared" si="6"/>
        <v>-</v>
      </c>
      <c r="G74" s="7">
        <f t="shared" si="7"/>
        <v>1</v>
      </c>
      <c r="H74" s="7">
        <f t="shared" si="8"/>
        <v>21</v>
      </c>
    </row>
    <row r="75" spans="1:9" x14ac:dyDescent="0.25">
      <c r="A75" s="5">
        <v>74</v>
      </c>
      <c r="B75" s="6" t="s">
        <v>982</v>
      </c>
      <c r="C75" s="5" t="s">
        <v>744</v>
      </c>
      <c r="D75" s="5" t="s">
        <v>90</v>
      </c>
      <c r="E75" s="6">
        <v>2.2002314814814818E-2</v>
      </c>
      <c r="F75" s="7">
        <f t="shared" si="6"/>
        <v>20</v>
      </c>
      <c r="G75" s="7">
        <f t="shared" si="7"/>
        <v>1</v>
      </c>
      <c r="H75" s="7">
        <f t="shared" si="8"/>
        <v>20</v>
      </c>
      <c r="I75" s="5">
        <v>1</v>
      </c>
    </row>
    <row r="76" spans="1:9" x14ac:dyDescent="0.25">
      <c r="B76" s="6"/>
      <c r="E76" s="6"/>
      <c r="F76" s="6"/>
      <c r="G76" s="6"/>
      <c r="H76" s="6"/>
    </row>
    <row r="77" spans="1:9" x14ac:dyDescent="0.25">
      <c r="B77" s="6"/>
      <c r="E77" s="6"/>
      <c r="F77" s="6"/>
      <c r="G77" s="6"/>
      <c r="H77" s="6"/>
    </row>
    <row r="78" spans="1:9" x14ac:dyDescent="0.25">
      <c r="B78" s="6"/>
      <c r="E78" s="6"/>
      <c r="F78" s="6"/>
      <c r="G78" s="6"/>
      <c r="H78" s="6"/>
    </row>
    <row r="79" spans="1:9" x14ac:dyDescent="0.25">
      <c r="B79" s="6"/>
      <c r="E79" s="6"/>
      <c r="F79" s="6"/>
      <c r="G79" s="6"/>
      <c r="H79" s="6"/>
    </row>
    <row r="80" spans="1:9" x14ac:dyDescent="0.25">
      <c r="B80" s="6"/>
      <c r="E80" s="6"/>
      <c r="F80" s="6"/>
      <c r="G80" s="6"/>
      <c r="H80" s="6"/>
    </row>
    <row r="81" spans="2:8" x14ac:dyDescent="0.25">
      <c r="B81" s="6"/>
      <c r="E81" s="6"/>
      <c r="F81" s="6"/>
      <c r="G81" s="6"/>
      <c r="H81" s="6"/>
    </row>
    <row r="82" spans="2:8" x14ac:dyDescent="0.25">
      <c r="B82" s="6"/>
      <c r="E82" s="6"/>
      <c r="F82" s="6"/>
      <c r="G82" s="6"/>
      <c r="H82" s="6"/>
    </row>
    <row r="83" spans="2:8" x14ac:dyDescent="0.25">
      <c r="B83" s="6"/>
      <c r="E83" s="6"/>
      <c r="F83" s="6"/>
      <c r="G83" s="6"/>
      <c r="H83" s="6"/>
    </row>
    <row r="84" spans="2:8" x14ac:dyDescent="0.25">
      <c r="B84" s="6"/>
      <c r="E84" s="6"/>
      <c r="F84" s="6"/>
      <c r="G84" s="6"/>
      <c r="H84" s="6"/>
    </row>
    <row r="85" spans="2:8" x14ac:dyDescent="0.25">
      <c r="B85" s="6"/>
      <c r="E85" s="6"/>
      <c r="F85" s="6"/>
      <c r="G85" s="6"/>
      <c r="H85" s="6"/>
    </row>
    <row r="86" spans="2:8" x14ac:dyDescent="0.25">
      <c r="B86" s="6"/>
      <c r="E86" s="6"/>
      <c r="F86" s="6"/>
      <c r="G86" s="6"/>
      <c r="H86" s="6"/>
    </row>
    <row r="87" spans="2:8" x14ac:dyDescent="0.25">
      <c r="B87" s="6"/>
      <c r="E87" s="6"/>
      <c r="F87" s="6"/>
      <c r="G87" s="6"/>
      <c r="H87" s="6"/>
    </row>
    <row r="88" spans="2:8" x14ac:dyDescent="0.25">
      <c r="B88" s="6"/>
      <c r="E88" s="6"/>
      <c r="F88" s="6"/>
      <c r="G88" s="6"/>
      <c r="H88" s="6"/>
    </row>
    <row r="89" spans="2:8" x14ac:dyDescent="0.25">
      <c r="B89" s="6"/>
      <c r="E89" s="6"/>
      <c r="F89" s="6"/>
      <c r="G89" s="6"/>
      <c r="H89" s="6"/>
    </row>
    <row r="90" spans="2:8" x14ac:dyDescent="0.25">
      <c r="B90" s="6"/>
      <c r="E90" s="6"/>
      <c r="F90" s="6"/>
      <c r="G90" s="6"/>
      <c r="H90" s="6"/>
    </row>
    <row r="91" spans="2:8" x14ac:dyDescent="0.25">
      <c r="B91" s="6"/>
      <c r="E91" s="6"/>
      <c r="F91" s="6"/>
      <c r="G91" s="6"/>
      <c r="H91" s="6"/>
    </row>
    <row r="92" spans="2:8" x14ac:dyDescent="0.25">
      <c r="B92" s="6"/>
      <c r="E92" s="6"/>
      <c r="F92" s="6"/>
      <c r="G92" s="6"/>
      <c r="H92" s="6"/>
    </row>
    <row r="93" spans="2:8" x14ac:dyDescent="0.25">
      <c r="B93" s="6"/>
      <c r="E93" s="6"/>
      <c r="F93" s="6"/>
      <c r="G93" s="6"/>
      <c r="H93" s="6"/>
    </row>
    <row r="94" spans="2:8" x14ac:dyDescent="0.25">
      <c r="B94" s="6"/>
      <c r="E94" s="6"/>
      <c r="F94" s="6"/>
      <c r="G94" s="6"/>
      <c r="H94" s="6"/>
    </row>
    <row r="95" spans="2:8" x14ac:dyDescent="0.25">
      <c r="B95" s="6"/>
      <c r="E95" s="6"/>
      <c r="F95" s="6"/>
      <c r="G95" s="6"/>
      <c r="H95" s="6"/>
    </row>
    <row r="96" spans="2:8" x14ac:dyDescent="0.25">
      <c r="B96" s="6"/>
      <c r="E96" s="6"/>
      <c r="F96" s="6"/>
      <c r="G96" s="6"/>
      <c r="H96" s="6"/>
    </row>
    <row r="97" spans="2:8" x14ac:dyDescent="0.25">
      <c r="B97" s="6"/>
      <c r="E97" s="6"/>
      <c r="F97" s="6"/>
      <c r="G97" s="6"/>
      <c r="H97" s="6"/>
    </row>
    <row r="98" spans="2:8" x14ac:dyDescent="0.25">
      <c r="B98" s="6"/>
      <c r="E98" s="6"/>
      <c r="F98" s="6"/>
      <c r="G98" s="6"/>
      <c r="H98" s="6"/>
    </row>
    <row r="99" spans="2:8" x14ac:dyDescent="0.25">
      <c r="B99" s="6"/>
      <c r="E99" s="6"/>
      <c r="F99" s="6"/>
      <c r="G99" s="6"/>
      <c r="H99" s="6"/>
    </row>
    <row r="100" spans="2:8" x14ac:dyDescent="0.25">
      <c r="B100" s="6"/>
      <c r="E100" s="6"/>
      <c r="F100" s="6"/>
      <c r="G100" s="6"/>
      <c r="H100" s="6"/>
    </row>
    <row r="101" spans="2:8" x14ac:dyDescent="0.25">
      <c r="B101" s="6"/>
      <c r="E101" s="6"/>
      <c r="F101" s="6"/>
      <c r="G101" s="6"/>
      <c r="H101" s="6"/>
    </row>
    <row r="102" spans="2:8" x14ac:dyDescent="0.25">
      <c r="B102" s="6"/>
      <c r="E102" s="6"/>
      <c r="F102" s="6"/>
      <c r="G102" s="6"/>
      <c r="H102" s="6"/>
    </row>
    <row r="103" spans="2:8" x14ac:dyDescent="0.25">
      <c r="B103" s="6"/>
      <c r="E103" s="6"/>
      <c r="F103" s="6"/>
      <c r="G103" s="6"/>
      <c r="H103" s="6"/>
    </row>
    <row r="104" spans="2:8" x14ac:dyDescent="0.25">
      <c r="B104" s="6"/>
      <c r="E104" s="6"/>
      <c r="F104" s="6"/>
      <c r="G104" s="6"/>
      <c r="H104" s="6"/>
    </row>
    <row r="105" spans="2:8" x14ac:dyDescent="0.25">
      <c r="B105" s="6"/>
      <c r="E105" s="6"/>
      <c r="F105" s="6"/>
      <c r="G105" s="6"/>
      <c r="H105" s="6"/>
    </row>
    <row r="106" spans="2:8" x14ac:dyDescent="0.25">
      <c r="B106" s="6"/>
      <c r="E106" s="6"/>
      <c r="F106" s="6"/>
      <c r="G106" s="6"/>
      <c r="H106" s="6"/>
    </row>
    <row r="107" spans="2:8" x14ac:dyDescent="0.25">
      <c r="B107" s="6"/>
      <c r="E107" s="6"/>
      <c r="F107" s="6"/>
      <c r="G107" s="6"/>
      <c r="H107" s="6"/>
    </row>
    <row r="108" spans="2:8" x14ac:dyDescent="0.25">
      <c r="B108" s="6"/>
      <c r="E108" s="6"/>
      <c r="F108" s="6"/>
      <c r="G108" s="6"/>
      <c r="H108" s="6"/>
    </row>
    <row r="109" spans="2:8" x14ac:dyDescent="0.25">
      <c r="B109" s="6"/>
      <c r="E109" s="6"/>
      <c r="F109" s="6"/>
      <c r="G109" s="6"/>
      <c r="H109" s="6"/>
    </row>
    <row r="110" spans="2:8" x14ac:dyDescent="0.25">
      <c r="B110" s="6"/>
      <c r="E110" s="6"/>
      <c r="F110" s="6"/>
      <c r="G110" s="6"/>
      <c r="H110" s="6"/>
    </row>
    <row r="111" spans="2:8" x14ac:dyDescent="0.25">
      <c r="B111" s="6"/>
      <c r="E111" s="6"/>
      <c r="F111" s="6"/>
      <c r="G111" s="6"/>
      <c r="H111" s="6"/>
    </row>
    <row r="112" spans="2:8" x14ac:dyDescent="0.25">
      <c r="B112" s="6"/>
      <c r="E112" s="6"/>
      <c r="F112" s="6"/>
      <c r="G112" s="6"/>
      <c r="H112" s="6"/>
    </row>
    <row r="113" spans="2:8" x14ac:dyDescent="0.25">
      <c r="B113" s="6"/>
      <c r="E113" s="6"/>
      <c r="F113" s="6"/>
      <c r="G113" s="6"/>
      <c r="H113" s="6"/>
    </row>
    <row r="114" spans="2:8" x14ac:dyDescent="0.25">
      <c r="B114" s="6"/>
      <c r="E114" s="6"/>
      <c r="F114" s="6"/>
      <c r="G114" s="6"/>
      <c r="H114" s="6"/>
    </row>
    <row r="115" spans="2:8" x14ac:dyDescent="0.25">
      <c r="B115" s="6"/>
      <c r="E115" s="6"/>
      <c r="F115" s="6"/>
      <c r="G115" s="6"/>
      <c r="H115" s="6"/>
    </row>
    <row r="116" spans="2:8" x14ac:dyDescent="0.25">
      <c r="B116" s="6"/>
      <c r="E116" s="6"/>
      <c r="F116" s="6"/>
      <c r="G116" s="6"/>
      <c r="H116" s="6"/>
    </row>
    <row r="117" spans="2:8" x14ac:dyDescent="0.25">
      <c r="B117" s="6"/>
      <c r="E117" s="6"/>
      <c r="F117" s="6"/>
      <c r="G117" s="6"/>
      <c r="H117" s="6"/>
    </row>
    <row r="118" spans="2:8" x14ac:dyDescent="0.25">
      <c r="B118" s="6"/>
      <c r="E118" s="6"/>
      <c r="F118" s="6"/>
      <c r="G118" s="6"/>
      <c r="H118" s="6"/>
    </row>
    <row r="119" spans="2:8" x14ac:dyDescent="0.25">
      <c r="B119" s="6"/>
      <c r="E119" s="6"/>
      <c r="F119" s="6"/>
      <c r="G119" s="6"/>
      <c r="H119" s="6"/>
    </row>
    <row r="120" spans="2:8" x14ac:dyDescent="0.25">
      <c r="B120" s="6"/>
      <c r="E120" s="6"/>
      <c r="F120" s="6"/>
      <c r="G120" s="6"/>
      <c r="H120" s="6"/>
    </row>
    <row r="121" spans="2:8" x14ac:dyDescent="0.25">
      <c r="B121" s="6"/>
      <c r="E121" s="6"/>
      <c r="F121" s="6"/>
      <c r="G121" s="6"/>
      <c r="H121" s="6"/>
    </row>
    <row r="122" spans="2:8" x14ac:dyDescent="0.25">
      <c r="B122" s="6"/>
      <c r="E122" s="6"/>
      <c r="F122" s="6"/>
      <c r="G122" s="6"/>
      <c r="H122" s="6"/>
    </row>
    <row r="123" spans="2:8" x14ac:dyDescent="0.25">
      <c r="B123" s="6"/>
      <c r="E123" s="6"/>
      <c r="F123" s="6"/>
      <c r="G123" s="6"/>
      <c r="H123" s="6"/>
    </row>
    <row r="124" spans="2:8" x14ac:dyDescent="0.25">
      <c r="B124" s="6"/>
      <c r="E124" s="6"/>
      <c r="F124" s="6"/>
      <c r="G124" s="6"/>
      <c r="H124" s="6"/>
    </row>
    <row r="125" spans="2:8" x14ac:dyDescent="0.25">
      <c r="B125" s="6"/>
      <c r="E125" s="6"/>
      <c r="F125" s="6"/>
      <c r="G125" s="6"/>
      <c r="H125" s="6"/>
    </row>
    <row r="126" spans="2:8" x14ac:dyDescent="0.25">
      <c r="B126" s="6"/>
      <c r="E126" s="6"/>
      <c r="F126" s="6"/>
      <c r="G126" s="6"/>
      <c r="H126" s="6"/>
    </row>
    <row r="127" spans="2:8" x14ac:dyDescent="0.25">
      <c r="B127" s="6"/>
      <c r="E127" s="6"/>
      <c r="F127" s="6"/>
      <c r="G127" s="6"/>
      <c r="H127" s="6"/>
    </row>
    <row r="128" spans="2:8" x14ac:dyDescent="0.25">
      <c r="B128" s="6"/>
      <c r="E128" s="6"/>
      <c r="F128" s="6"/>
      <c r="G128" s="6"/>
      <c r="H128" s="6"/>
    </row>
    <row r="129" spans="2:8" x14ac:dyDescent="0.25">
      <c r="B129" s="6"/>
      <c r="E129" s="6"/>
      <c r="F129" s="6"/>
      <c r="G129" s="6"/>
      <c r="H129" s="6"/>
    </row>
    <row r="130" spans="2:8" x14ac:dyDescent="0.25">
      <c r="B130" s="6"/>
      <c r="E130" s="6"/>
      <c r="F130" s="6"/>
      <c r="G130" s="6"/>
      <c r="H130" s="6"/>
    </row>
    <row r="131" spans="2:8" x14ac:dyDescent="0.25">
      <c r="B131" s="6"/>
      <c r="E131" s="6"/>
      <c r="F131" s="6"/>
      <c r="G131" s="6"/>
      <c r="H131" s="6"/>
    </row>
    <row r="132" spans="2:8" x14ac:dyDescent="0.25">
      <c r="B132" s="6"/>
      <c r="E132" s="6"/>
      <c r="F132" s="6"/>
      <c r="G132" s="6"/>
      <c r="H132" s="6"/>
    </row>
    <row r="133" spans="2:8" x14ac:dyDescent="0.25">
      <c r="B133" s="6"/>
      <c r="E133" s="6"/>
      <c r="F133" s="6"/>
      <c r="G133" s="6"/>
      <c r="H133" s="6"/>
    </row>
    <row r="134" spans="2:8" x14ac:dyDescent="0.25">
      <c r="B134" s="6"/>
      <c r="E134" s="6"/>
      <c r="F134" s="6"/>
      <c r="G134" s="6"/>
      <c r="H134" s="6"/>
    </row>
    <row r="135" spans="2:8" x14ac:dyDescent="0.25">
      <c r="B135" s="6"/>
      <c r="E135" s="6"/>
      <c r="F135" s="6"/>
      <c r="G135" s="6"/>
      <c r="H135" s="6"/>
    </row>
    <row r="136" spans="2:8" x14ac:dyDescent="0.25">
      <c r="B136" s="6"/>
      <c r="E136" s="6"/>
      <c r="F136" s="6"/>
      <c r="G136" s="6"/>
      <c r="H136" s="6"/>
    </row>
    <row r="137" spans="2:8" x14ac:dyDescent="0.25">
      <c r="B137" s="6"/>
      <c r="E137" s="6"/>
      <c r="F137" s="6"/>
      <c r="G137" s="6"/>
      <c r="H137" s="6"/>
    </row>
    <row r="138" spans="2:8" x14ac:dyDescent="0.25">
      <c r="B138" s="6"/>
      <c r="E138" s="6"/>
      <c r="F138" s="6"/>
      <c r="G138" s="6"/>
      <c r="H138" s="6"/>
    </row>
    <row r="139" spans="2:8" x14ac:dyDescent="0.25">
      <c r="B139" s="6"/>
      <c r="E139" s="6"/>
      <c r="F139" s="6"/>
      <c r="G139" s="6"/>
      <c r="H139" s="6"/>
    </row>
    <row r="140" spans="2:8" x14ac:dyDescent="0.25">
      <c r="B140" s="6"/>
      <c r="E140" s="6"/>
      <c r="F140" s="6"/>
      <c r="G140" s="6"/>
      <c r="H140" s="6"/>
    </row>
    <row r="141" spans="2:8" x14ac:dyDescent="0.25">
      <c r="B141" s="6"/>
      <c r="E141" s="6"/>
      <c r="F141" s="6"/>
      <c r="G141" s="6"/>
      <c r="H141" s="6"/>
    </row>
    <row r="142" spans="2:8" x14ac:dyDescent="0.25">
      <c r="B142" s="6"/>
      <c r="E142" s="6"/>
      <c r="F142" s="6"/>
      <c r="G142" s="6"/>
      <c r="H142" s="6"/>
    </row>
    <row r="143" spans="2:8" x14ac:dyDescent="0.25">
      <c r="B143" s="6"/>
      <c r="E143" s="6"/>
      <c r="F143" s="6"/>
      <c r="G143" s="6"/>
      <c r="H143" s="6"/>
    </row>
    <row r="144" spans="2:8" x14ac:dyDescent="0.25">
      <c r="B144" s="6"/>
      <c r="E144" s="6"/>
      <c r="F144" s="6"/>
      <c r="G144" s="6"/>
      <c r="H144" s="6"/>
    </row>
    <row r="145" spans="2:8" x14ac:dyDescent="0.25">
      <c r="B145" s="6"/>
      <c r="E145" s="6"/>
      <c r="F145" s="6"/>
      <c r="G145" s="6"/>
      <c r="H145" s="6"/>
    </row>
    <row r="146" spans="2:8" x14ac:dyDescent="0.25">
      <c r="B146" s="6"/>
      <c r="E146" s="6"/>
      <c r="F146" s="6"/>
      <c r="G146" s="6"/>
      <c r="H146" s="6"/>
    </row>
    <row r="147" spans="2:8" x14ac:dyDescent="0.25">
      <c r="B147" s="6"/>
      <c r="E147" s="6"/>
      <c r="F147" s="6"/>
      <c r="G147" s="6"/>
      <c r="H147" s="6"/>
    </row>
    <row r="148" spans="2:8" x14ac:dyDescent="0.25">
      <c r="B148" s="6"/>
      <c r="E148" s="6"/>
      <c r="F148" s="6"/>
      <c r="G148" s="6"/>
      <c r="H148" s="6"/>
    </row>
    <row r="149" spans="2:8" x14ac:dyDescent="0.25">
      <c r="B149" s="6"/>
      <c r="E149" s="6"/>
      <c r="F149" s="6"/>
      <c r="G149" s="6"/>
      <c r="H149" s="6"/>
    </row>
    <row r="150" spans="2:8" x14ac:dyDescent="0.25">
      <c r="B150" s="6"/>
      <c r="E150" s="6"/>
      <c r="F150" s="6"/>
      <c r="G150" s="6"/>
      <c r="H150" s="6"/>
    </row>
    <row r="151" spans="2:8" x14ac:dyDescent="0.25">
      <c r="B151" s="6"/>
      <c r="E151" s="6"/>
      <c r="F151" s="6"/>
      <c r="G151" s="6"/>
      <c r="H151" s="6"/>
    </row>
    <row r="152" spans="2:8" x14ac:dyDescent="0.25">
      <c r="B152" s="6"/>
      <c r="E152" s="6"/>
      <c r="F152" s="6"/>
      <c r="G152" s="6"/>
      <c r="H152" s="6"/>
    </row>
    <row r="153" spans="2:8" x14ac:dyDescent="0.25">
      <c r="B153" s="6"/>
      <c r="E153" s="6"/>
      <c r="F153" s="6"/>
      <c r="G153" s="6"/>
      <c r="H153" s="6"/>
    </row>
    <row r="213" spans="2:8" x14ac:dyDescent="0.25">
      <c r="B213" s="6"/>
      <c r="E213" s="6"/>
      <c r="F213" s="6"/>
      <c r="G213" s="6"/>
      <c r="H213" s="6"/>
    </row>
    <row r="214" spans="2:8" x14ac:dyDescent="0.25">
      <c r="B214" s="6"/>
      <c r="E214" s="6"/>
      <c r="F214" s="6"/>
      <c r="G214" s="6"/>
      <c r="H214" s="6"/>
    </row>
    <row r="215" spans="2:8" x14ac:dyDescent="0.25">
      <c r="B215" s="6"/>
      <c r="E215" s="6"/>
      <c r="F215" s="6"/>
      <c r="G215" s="6"/>
      <c r="H215" s="6"/>
    </row>
    <row r="216" spans="2:8" x14ac:dyDescent="0.25">
      <c r="B216" s="6"/>
      <c r="E216" s="6"/>
      <c r="F216" s="6"/>
      <c r="G216" s="6"/>
      <c r="H216" s="6"/>
    </row>
    <row r="219" spans="2:8" x14ac:dyDescent="0.25">
      <c r="B219" s="6"/>
      <c r="E219" s="6"/>
      <c r="F219" s="6"/>
      <c r="G219" s="6"/>
      <c r="H219" s="6"/>
    </row>
    <row r="220" spans="2:8" x14ac:dyDescent="0.25">
      <c r="B220" s="6"/>
      <c r="E220" s="6"/>
      <c r="F220" s="6"/>
      <c r="G220" s="6"/>
      <c r="H220" s="6"/>
    </row>
    <row r="222" spans="2:8" x14ac:dyDescent="0.25">
      <c r="B222" s="6"/>
      <c r="E222" s="6"/>
      <c r="F222" s="6"/>
      <c r="G222" s="6"/>
      <c r="H222" s="6"/>
    </row>
    <row r="223" spans="2:8" x14ac:dyDescent="0.25">
      <c r="B223" s="6"/>
      <c r="E223" s="6"/>
      <c r="F223" s="6"/>
      <c r="G223" s="6"/>
      <c r="H223" s="6"/>
    </row>
    <row r="225" spans="2:8" x14ac:dyDescent="0.25">
      <c r="B225" s="6"/>
      <c r="E225" s="6"/>
      <c r="F225" s="6"/>
      <c r="G225" s="6"/>
      <c r="H225" s="6"/>
    </row>
    <row r="226" spans="2:8" x14ac:dyDescent="0.25">
      <c r="B226" s="6"/>
      <c r="E226" s="6"/>
      <c r="F226" s="6"/>
      <c r="G226" s="6"/>
      <c r="H226" s="6"/>
    </row>
    <row r="227" spans="2:8" x14ac:dyDescent="0.25">
      <c r="B227" s="6"/>
      <c r="E227" s="6"/>
      <c r="F227" s="6"/>
      <c r="G227" s="6"/>
      <c r="H227" s="6"/>
    </row>
    <row r="228" spans="2:8" x14ac:dyDescent="0.25">
      <c r="B228" s="6"/>
      <c r="E228" s="6"/>
      <c r="F228" s="6"/>
      <c r="G228" s="6"/>
      <c r="H228" s="6"/>
    </row>
    <row r="229" spans="2:8" x14ac:dyDescent="0.25">
      <c r="B229" s="6"/>
      <c r="E229" s="6"/>
      <c r="F229" s="6"/>
      <c r="G229" s="6"/>
      <c r="H229" s="6"/>
    </row>
    <row r="230" spans="2:8" x14ac:dyDescent="0.25">
      <c r="B230" s="6"/>
      <c r="E230" s="6"/>
      <c r="F230" s="6"/>
      <c r="G230" s="6"/>
      <c r="H230" s="6"/>
    </row>
    <row r="231" spans="2:8" x14ac:dyDescent="0.25">
      <c r="B231" s="6"/>
      <c r="E231" s="6"/>
      <c r="F231" s="6"/>
      <c r="G231" s="6"/>
      <c r="H231" s="6"/>
    </row>
    <row r="232" spans="2:8" x14ac:dyDescent="0.25">
      <c r="B232" s="6"/>
      <c r="E232" s="6"/>
      <c r="F232" s="6"/>
      <c r="G232" s="6"/>
      <c r="H232" s="6"/>
    </row>
    <row r="236" spans="2:8" x14ac:dyDescent="0.25">
      <c r="B236" s="6"/>
      <c r="E236" s="6"/>
      <c r="F236" s="6"/>
      <c r="G236" s="6"/>
      <c r="H236" s="6"/>
    </row>
    <row r="237" spans="2:8" x14ac:dyDescent="0.25">
      <c r="B237" s="6"/>
      <c r="E237" s="6"/>
      <c r="F237" s="6"/>
      <c r="G237" s="6"/>
      <c r="H237" s="6"/>
    </row>
    <row r="239" spans="2:8" x14ac:dyDescent="0.25">
      <c r="B239" s="6"/>
      <c r="E239" s="6"/>
      <c r="F239" s="6"/>
      <c r="G239" s="6"/>
      <c r="H239" s="6"/>
    </row>
    <row r="241" spans="2:8" x14ac:dyDescent="0.25">
      <c r="B241" s="6"/>
      <c r="E241" s="6"/>
      <c r="F241" s="6"/>
      <c r="G241" s="6"/>
      <c r="H241" s="6"/>
    </row>
    <row r="242" spans="2:8" x14ac:dyDescent="0.25">
      <c r="B242" s="6"/>
      <c r="E242" s="6"/>
      <c r="F242" s="6"/>
      <c r="G242" s="6"/>
      <c r="H242" s="6"/>
    </row>
    <row r="244" spans="2:8" x14ac:dyDescent="0.25">
      <c r="B244" s="6"/>
      <c r="E244" s="6"/>
      <c r="F244" s="6"/>
      <c r="G244" s="6"/>
      <c r="H244" s="6"/>
    </row>
    <row r="245" spans="2:8" x14ac:dyDescent="0.25">
      <c r="B245" s="6"/>
      <c r="E245" s="6"/>
      <c r="F245" s="6"/>
      <c r="G245" s="6"/>
      <c r="H245" s="6"/>
    </row>
    <row r="247" spans="2:8" x14ac:dyDescent="0.25">
      <c r="B247" s="6"/>
      <c r="E247" s="6"/>
      <c r="F247" s="6"/>
      <c r="G247" s="6"/>
      <c r="H247" s="6"/>
    </row>
    <row r="248" spans="2:8" x14ac:dyDescent="0.25">
      <c r="B248" s="6"/>
      <c r="E248" s="6"/>
      <c r="F248" s="6"/>
      <c r="G248" s="6"/>
      <c r="H248" s="6"/>
    </row>
    <row r="250" spans="2:8" x14ac:dyDescent="0.25">
      <c r="B250" s="6"/>
      <c r="E250" s="6"/>
      <c r="F250" s="6"/>
      <c r="G250" s="6"/>
      <c r="H250" s="6"/>
    </row>
    <row r="251" spans="2:8" x14ac:dyDescent="0.25">
      <c r="B251" s="6"/>
      <c r="E251" s="6"/>
      <c r="F251" s="6"/>
      <c r="G251" s="6"/>
      <c r="H251" s="6"/>
    </row>
    <row r="252" spans="2:8" x14ac:dyDescent="0.25">
      <c r="B252" s="6"/>
      <c r="E252" s="6"/>
      <c r="F252" s="6"/>
      <c r="G252" s="6"/>
      <c r="H252" s="6"/>
    </row>
    <row r="255" spans="2:8" x14ac:dyDescent="0.25">
      <c r="B255" s="6"/>
      <c r="E255" s="6"/>
      <c r="F255" s="6"/>
      <c r="G255" s="6"/>
      <c r="H255" s="6"/>
    </row>
    <row r="256" spans="2:8" x14ac:dyDescent="0.25">
      <c r="B256" s="6"/>
      <c r="E256" s="6"/>
      <c r="F256" s="6"/>
      <c r="G256" s="6"/>
      <c r="H256" s="6"/>
    </row>
    <row r="257" spans="2:8" x14ac:dyDescent="0.25">
      <c r="B257" s="6"/>
      <c r="E257" s="6"/>
      <c r="F257" s="6"/>
      <c r="G257" s="6"/>
      <c r="H257" s="6"/>
    </row>
    <row r="259" spans="2:8" x14ac:dyDescent="0.25">
      <c r="B259" s="6"/>
      <c r="E259" s="6"/>
      <c r="F259" s="6"/>
      <c r="G259" s="6"/>
      <c r="H259" s="6"/>
    </row>
    <row r="260" spans="2:8" x14ac:dyDescent="0.25">
      <c r="B260" s="6"/>
      <c r="E260" s="6"/>
      <c r="F260" s="6"/>
      <c r="G260" s="6"/>
      <c r="H260" s="6"/>
    </row>
    <row r="261" spans="2:8" x14ac:dyDescent="0.25">
      <c r="B261" s="6"/>
      <c r="E261" s="6"/>
      <c r="F261" s="6"/>
      <c r="G261" s="6"/>
      <c r="H261" s="6"/>
    </row>
    <row r="262" spans="2:8" x14ac:dyDescent="0.25">
      <c r="B262" s="6"/>
      <c r="E262" s="6"/>
      <c r="F262" s="6"/>
      <c r="G262" s="6"/>
      <c r="H262" s="6"/>
    </row>
    <row r="263" spans="2:8" x14ac:dyDescent="0.25">
      <c r="B263" s="6"/>
      <c r="E263" s="6"/>
      <c r="F263" s="6"/>
      <c r="G263" s="6"/>
      <c r="H263" s="6"/>
    </row>
    <row r="264" spans="2:8" x14ac:dyDescent="0.25">
      <c r="B264" s="6"/>
      <c r="E264" s="6"/>
      <c r="F264" s="6"/>
      <c r="G264" s="6"/>
      <c r="H264" s="6"/>
    </row>
    <row r="265" spans="2:8" x14ac:dyDescent="0.25">
      <c r="B265" s="6"/>
      <c r="E265" s="6"/>
      <c r="F265" s="6"/>
      <c r="G265" s="6"/>
      <c r="H265" s="6"/>
    </row>
    <row r="266" spans="2:8" x14ac:dyDescent="0.25">
      <c r="B266" s="6"/>
      <c r="E266" s="6"/>
      <c r="F266" s="6"/>
      <c r="G266" s="6"/>
      <c r="H266" s="6"/>
    </row>
    <row r="267" spans="2:8" x14ac:dyDescent="0.25">
      <c r="B267" s="6"/>
      <c r="E267" s="6"/>
      <c r="F267" s="6"/>
      <c r="G267" s="6"/>
      <c r="H267" s="6"/>
    </row>
    <row r="268" spans="2:8" x14ac:dyDescent="0.25">
      <c r="B268" s="6"/>
      <c r="E268" s="6"/>
      <c r="F268" s="6"/>
      <c r="G268" s="6"/>
      <c r="H268" s="6"/>
    </row>
    <row r="269" spans="2:8" x14ac:dyDescent="0.25">
      <c r="B269" s="6"/>
      <c r="E269" s="6"/>
      <c r="F269" s="6"/>
      <c r="G269" s="6"/>
      <c r="H269" s="6"/>
    </row>
    <row r="270" spans="2:8" x14ac:dyDescent="0.25">
      <c r="B270" s="6"/>
      <c r="E270" s="6"/>
      <c r="F270" s="6"/>
      <c r="G270" s="6"/>
      <c r="H270" s="6"/>
    </row>
    <row r="271" spans="2:8" x14ac:dyDescent="0.25">
      <c r="B271" s="6"/>
      <c r="E271" s="6"/>
      <c r="F271" s="6"/>
      <c r="G271" s="6"/>
      <c r="H271" s="6"/>
    </row>
    <row r="272" spans="2:8" x14ac:dyDescent="0.25">
      <c r="B272" s="6"/>
      <c r="E272" s="6"/>
      <c r="F272" s="6"/>
      <c r="G272" s="6"/>
      <c r="H272" s="6"/>
    </row>
    <row r="273" spans="2:8" x14ac:dyDescent="0.25">
      <c r="B273" s="6"/>
      <c r="E273" s="6"/>
      <c r="F273" s="6"/>
      <c r="G273" s="6"/>
      <c r="H273" s="6"/>
    </row>
    <row r="274" spans="2:8" x14ac:dyDescent="0.25">
      <c r="B274" s="6"/>
      <c r="E274" s="6"/>
      <c r="F274" s="6"/>
      <c r="G274" s="6"/>
      <c r="H274" s="6"/>
    </row>
    <row r="275" spans="2:8" x14ac:dyDescent="0.25">
      <c r="B275" s="6"/>
      <c r="E275" s="6"/>
      <c r="F275" s="6"/>
      <c r="G275" s="6"/>
      <c r="H275" s="6"/>
    </row>
    <row r="276" spans="2:8" x14ac:dyDescent="0.25">
      <c r="B276" s="6"/>
      <c r="E276" s="6"/>
      <c r="F276" s="6"/>
      <c r="G276" s="6"/>
      <c r="H276" s="6"/>
    </row>
    <row r="277" spans="2:8" x14ac:dyDescent="0.25">
      <c r="B277" s="6"/>
      <c r="E277" s="6"/>
      <c r="F277" s="6"/>
      <c r="G277" s="6"/>
      <c r="H277" s="6"/>
    </row>
    <row r="278" spans="2:8" x14ac:dyDescent="0.25">
      <c r="B278" s="6"/>
      <c r="E278" s="6"/>
      <c r="F278" s="6"/>
      <c r="G278" s="6"/>
      <c r="H278" s="6"/>
    </row>
    <row r="279" spans="2:8" x14ac:dyDescent="0.25">
      <c r="B279" s="6"/>
      <c r="E279" s="6"/>
      <c r="F279" s="6"/>
      <c r="G279" s="6"/>
      <c r="H279" s="6"/>
    </row>
    <row r="287" spans="2:8" x14ac:dyDescent="0.25">
      <c r="B287" s="6"/>
      <c r="E287" s="6"/>
      <c r="F287" s="6"/>
      <c r="G287" s="6"/>
      <c r="H287" s="6"/>
    </row>
    <row r="289" spans="2:8" x14ac:dyDescent="0.25">
      <c r="B289" s="6"/>
      <c r="E289" s="6"/>
      <c r="F289" s="6"/>
      <c r="G289" s="6"/>
      <c r="H289" s="6"/>
    </row>
    <row r="294" spans="2:8" x14ac:dyDescent="0.25">
      <c r="B294" s="6"/>
      <c r="E294" s="6"/>
      <c r="F294" s="6"/>
      <c r="G294" s="6"/>
      <c r="H294" s="6"/>
    </row>
    <row r="295" spans="2:8" x14ac:dyDescent="0.25">
      <c r="B295" s="6"/>
      <c r="E295" s="6"/>
      <c r="F295" s="6"/>
      <c r="G295" s="6"/>
      <c r="H295" s="6"/>
    </row>
    <row r="296" spans="2:8" x14ac:dyDescent="0.25">
      <c r="B296" s="6"/>
      <c r="E296" s="6"/>
      <c r="F296" s="6"/>
      <c r="G296" s="6"/>
      <c r="H296" s="6"/>
    </row>
    <row r="297" spans="2:8" x14ac:dyDescent="0.25">
      <c r="B297" s="6"/>
      <c r="E297" s="6"/>
      <c r="F297" s="6"/>
      <c r="G297" s="6"/>
      <c r="H297" s="6"/>
    </row>
    <row r="298" spans="2:8" x14ac:dyDescent="0.25">
      <c r="B298" s="6"/>
      <c r="E298" s="6"/>
      <c r="F298" s="6"/>
      <c r="G298" s="6"/>
      <c r="H298" s="6"/>
    </row>
    <row r="302" spans="2:8" x14ac:dyDescent="0.25">
      <c r="B302" s="6"/>
      <c r="E302" s="6"/>
      <c r="F302" s="6"/>
      <c r="G302" s="6"/>
      <c r="H302" s="6"/>
    </row>
    <row r="303" spans="2:8" x14ac:dyDescent="0.25">
      <c r="B303" s="6"/>
      <c r="E303" s="6"/>
      <c r="F303" s="6"/>
      <c r="G303" s="6"/>
      <c r="H303" s="6"/>
    </row>
    <row r="304" spans="2:8" x14ac:dyDescent="0.25">
      <c r="B304" s="6"/>
      <c r="E304" s="6"/>
      <c r="F304" s="6"/>
      <c r="G304" s="6"/>
      <c r="H304" s="6"/>
    </row>
    <row r="306" spans="2:8" x14ac:dyDescent="0.25">
      <c r="B306" s="6"/>
      <c r="E306" s="6"/>
      <c r="F306" s="6"/>
      <c r="G306" s="6"/>
      <c r="H306" s="6"/>
    </row>
    <row r="307" spans="2:8" x14ac:dyDescent="0.25">
      <c r="B307" s="6"/>
      <c r="E307" s="6"/>
      <c r="F307" s="6"/>
      <c r="G307" s="6"/>
      <c r="H307" s="6"/>
    </row>
    <row r="308" spans="2:8" x14ac:dyDescent="0.25">
      <c r="B308" s="6"/>
      <c r="E308" s="6"/>
      <c r="F308" s="6"/>
      <c r="G308" s="6"/>
      <c r="H308" s="6"/>
    </row>
    <row r="309" spans="2:8" x14ac:dyDescent="0.25">
      <c r="B309" s="6"/>
      <c r="E309" s="6"/>
      <c r="F309" s="6"/>
      <c r="G309" s="6"/>
      <c r="H309" s="6"/>
    </row>
    <row r="310" spans="2:8" x14ac:dyDescent="0.25">
      <c r="B310" s="6"/>
      <c r="E310" s="6"/>
      <c r="F310" s="6"/>
      <c r="G310" s="6"/>
      <c r="H310" s="6"/>
    </row>
    <row r="313" spans="2:8" x14ac:dyDescent="0.25">
      <c r="B313" s="6"/>
      <c r="E313" s="6"/>
      <c r="F313" s="6"/>
      <c r="G313" s="6"/>
      <c r="H313" s="6"/>
    </row>
    <row r="314" spans="2:8" x14ac:dyDescent="0.25">
      <c r="B314" s="6"/>
      <c r="E314" s="6"/>
      <c r="F314" s="6"/>
      <c r="G314" s="6"/>
      <c r="H314" s="6"/>
    </row>
    <row r="315" spans="2:8" x14ac:dyDescent="0.25">
      <c r="B315" s="6"/>
      <c r="E315" s="6"/>
      <c r="F315" s="6"/>
      <c r="G315" s="6"/>
      <c r="H315" s="6"/>
    </row>
    <row r="316" spans="2:8" x14ac:dyDescent="0.25">
      <c r="B316" s="6"/>
      <c r="E316" s="6"/>
      <c r="F316" s="6"/>
      <c r="G316" s="6"/>
      <c r="H316" s="6"/>
    </row>
    <row r="317" spans="2:8" x14ac:dyDescent="0.25">
      <c r="B317" s="6"/>
      <c r="E317" s="6"/>
      <c r="F317" s="6"/>
      <c r="G317" s="6"/>
      <c r="H317" s="6"/>
    </row>
    <row r="318" spans="2:8" x14ac:dyDescent="0.25">
      <c r="B318" s="6"/>
      <c r="E318" s="6"/>
      <c r="F318" s="6"/>
      <c r="G318" s="6"/>
      <c r="H318" s="6"/>
    </row>
    <row r="319" spans="2:8" x14ac:dyDescent="0.25">
      <c r="B319" s="6"/>
      <c r="E319" s="6"/>
      <c r="F319" s="6"/>
      <c r="G319" s="6"/>
      <c r="H319" s="6"/>
    </row>
    <row r="320" spans="2:8" x14ac:dyDescent="0.25">
      <c r="B320" s="6"/>
      <c r="E320" s="6"/>
      <c r="F320" s="6"/>
      <c r="G320" s="6"/>
      <c r="H320" s="6"/>
    </row>
    <row r="321" spans="2:8" x14ac:dyDescent="0.25">
      <c r="B321" s="6"/>
      <c r="E321" s="6"/>
      <c r="F321" s="6"/>
      <c r="G321" s="6"/>
      <c r="H321" s="6"/>
    </row>
    <row r="322" spans="2:8" x14ac:dyDescent="0.25">
      <c r="B322" s="6"/>
      <c r="E322" s="6"/>
      <c r="F322" s="6"/>
      <c r="G322" s="6"/>
      <c r="H322" s="6"/>
    </row>
    <row r="323" spans="2:8" x14ac:dyDescent="0.25">
      <c r="B323" s="6"/>
      <c r="E323" s="6"/>
      <c r="F323" s="6"/>
      <c r="G323" s="6"/>
      <c r="H323" s="6"/>
    </row>
    <row r="324" spans="2:8" x14ac:dyDescent="0.25">
      <c r="B324" s="6"/>
      <c r="E324" s="6"/>
      <c r="F324" s="6"/>
      <c r="G324" s="6"/>
      <c r="H324" s="6"/>
    </row>
    <row r="325" spans="2:8" x14ac:dyDescent="0.25">
      <c r="B325" s="6"/>
      <c r="E325" s="6"/>
      <c r="F325" s="6"/>
      <c r="G325" s="6"/>
      <c r="H325" s="6"/>
    </row>
    <row r="326" spans="2:8" x14ac:dyDescent="0.25">
      <c r="B326" s="6"/>
      <c r="E326" s="6"/>
      <c r="F326" s="6"/>
      <c r="G326" s="6"/>
      <c r="H326" s="6"/>
    </row>
    <row r="327" spans="2:8" x14ac:dyDescent="0.25">
      <c r="B327" s="6"/>
      <c r="E327" s="6"/>
      <c r="F327" s="6"/>
      <c r="G327" s="6"/>
      <c r="H327" s="6"/>
    </row>
    <row r="328" spans="2:8" x14ac:dyDescent="0.25">
      <c r="B328" s="6"/>
      <c r="E328" s="6"/>
      <c r="F328" s="6"/>
      <c r="G328" s="6"/>
      <c r="H328" s="6"/>
    </row>
    <row r="329" spans="2:8" x14ac:dyDescent="0.25">
      <c r="B329" s="6"/>
      <c r="E329" s="6"/>
      <c r="F329" s="6"/>
      <c r="G329" s="6"/>
      <c r="H329" s="6"/>
    </row>
    <row r="336" spans="2:8" x14ac:dyDescent="0.25">
      <c r="B336" s="6"/>
      <c r="E336" s="6"/>
      <c r="F336" s="6"/>
      <c r="G336" s="6"/>
      <c r="H336" s="6"/>
    </row>
    <row r="337" spans="2:8" x14ac:dyDescent="0.25">
      <c r="B337" s="6"/>
      <c r="E337" s="6"/>
      <c r="F337" s="6"/>
      <c r="G337" s="6"/>
      <c r="H337" s="6"/>
    </row>
    <row r="338" spans="2:8" x14ac:dyDescent="0.25">
      <c r="B338" s="6"/>
      <c r="E338" s="6"/>
      <c r="F338" s="6"/>
      <c r="G338" s="6"/>
      <c r="H338" s="6"/>
    </row>
    <row r="339" spans="2:8" x14ac:dyDescent="0.25">
      <c r="B339" s="6"/>
      <c r="E339" s="6"/>
      <c r="F339" s="6"/>
      <c r="G339" s="6"/>
      <c r="H339" s="6"/>
    </row>
    <row r="340" spans="2:8" x14ac:dyDescent="0.25">
      <c r="B340" s="6"/>
      <c r="E340" s="6"/>
      <c r="F340" s="6"/>
      <c r="G340" s="6"/>
      <c r="H340" s="6"/>
    </row>
    <row r="341" spans="2:8" x14ac:dyDescent="0.25">
      <c r="B341" s="6"/>
      <c r="E341" s="6"/>
      <c r="F341" s="6"/>
      <c r="G341" s="6"/>
      <c r="H341" s="6"/>
    </row>
    <row r="342" spans="2:8" x14ac:dyDescent="0.25">
      <c r="B342" s="6"/>
      <c r="E342" s="6"/>
      <c r="F342" s="6"/>
      <c r="G342" s="6"/>
      <c r="H342" s="6"/>
    </row>
    <row r="343" spans="2:8" x14ac:dyDescent="0.25">
      <c r="B343" s="6"/>
      <c r="E343" s="6"/>
      <c r="F343" s="6"/>
      <c r="G343" s="6"/>
      <c r="H343" s="6"/>
    </row>
    <row r="346" spans="2:8" x14ac:dyDescent="0.25">
      <c r="B346" s="6"/>
      <c r="E346" s="6"/>
      <c r="F346" s="6"/>
      <c r="G346" s="6"/>
      <c r="H346" s="6"/>
    </row>
    <row r="347" spans="2:8" x14ac:dyDescent="0.25">
      <c r="B347" s="6"/>
      <c r="E347" s="6"/>
      <c r="F347" s="6"/>
      <c r="G347" s="6"/>
      <c r="H347" s="6"/>
    </row>
    <row r="348" spans="2:8" x14ac:dyDescent="0.25">
      <c r="B348" s="6"/>
      <c r="E348" s="6"/>
      <c r="F348" s="6"/>
      <c r="G348" s="6"/>
      <c r="H348" s="6"/>
    </row>
    <row r="349" spans="2:8" x14ac:dyDescent="0.25">
      <c r="B349" s="6"/>
      <c r="E349" s="6"/>
      <c r="F349" s="6"/>
      <c r="G349" s="6"/>
      <c r="H349" s="6"/>
    </row>
    <row r="350" spans="2:8" x14ac:dyDescent="0.25">
      <c r="B350" s="6"/>
      <c r="E350" s="6"/>
      <c r="F350" s="6"/>
      <c r="G350" s="6"/>
      <c r="H350" s="6"/>
    </row>
    <row r="351" spans="2:8" x14ac:dyDescent="0.25">
      <c r="B351" s="6"/>
      <c r="E351" s="6"/>
      <c r="F351" s="6"/>
      <c r="G351" s="6"/>
      <c r="H351" s="6"/>
    </row>
    <row r="352" spans="2:8" x14ac:dyDescent="0.25">
      <c r="B352" s="6"/>
      <c r="E352" s="6"/>
      <c r="F352" s="6"/>
      <c r="G352" s="6"/>
      <c r="H352" s="6"/>
    </row>
    <row r="353" spans="2:8" x14ac:dyDescent="0.25">
      <c r="B353" s="6"/>
      <c r="E353" s="6"/>
      <c r="F353" s="6"/>
      <c r="G353" s="6"/>
      <c r="H353" s="6"/>
    </row>
    <row r="354" spans="2:8" x14ac:dyDescent="0.25">
      <c r="B354" s="6"/>
      <c r="E354" s="6"/>
      <c r="F354" s="6"/>
      <c r="G354" s="6"/>
      <c r="H354" s="6"/>
    </row>
    <row r="355" spans="2:8" x14ac:dyDescent="0.25">
      <c r="B355" s="6"/>
      <c r="E355" s="6"/>
      <c r="F355" s="6"/>
      <c r="G355" s="6"/>
      <c r="H355" s="6"/>
    </row>
    <row r="356" spans="2:8" x14ac:dyDescent="0.25">
      <c r="B356" s="6"/>
      <c r="E356" s="6"/>
      <c r="F356" s="6"/>
      <c r="G356" s="6"/>
      <c r="H356" s="6"/>
    </row>
    <row r="357" spans="2:8" x14ac:dyDescent="0.25">
      <c r="B357" s="6"/>
      <c r="E357" s="6"/>
      <c r="F357" s="6"/>
      <c r="G357" s="6"/>
      <c r="H357" s="6"/>
    </row>
    <row r="358" spans="2:8" x14ac:dyDescent="0.25">
      <c r="B358" s="6"/>
      <c r="E358" s="6"/>
      <c r="F358" s="6"/>
      <c r="G358" s="6"/>
      <c r="H358" s="6"/>
    </row>
    <row r="359" spans="2:8" x14ac:dyDescent="0.25">
      <c r="B359" s="6"/>
      <c r="E359" s="6"/>
      <c r="F359" s="6"/>
      <c r="G359" s="6"/>
      <c r="H359" s="6"/>
    </row>
    <row r="360" spans="2:8" x14ac:dyDescent="0.25">
      <c r="B360" s="6"/>
      <c r="E360" s="6"/>
      <c r="F360" s="6"/>
      <c r="G360" s="6"/>
      <c r="H360" s="6"/>
    </row>
    <row r="361" spans="2:8" x14ac:dyDescent="0.25">
      <c r="B361" s="6"/>
      <c r="E361" s="6"/>
      <c r="F361" s="6"/>
      <c r="G361" s="6"/>
      <c r="H361" s="6"/>
    </row>
    <row r="362" spans="2:8" x14ac:dyDescent="0.25">
      <c r="B362" s="6"/>
      <c r="E362" s="6"/>
      <c r="F362" s="6"/>
      <c r="G362" s="6"/>
      <c r="H362" s="6"/>
    </row>
    <row r="365" spans="2:8" x14ac:dyDescent="0.25">
      <c r="B365" s="6"/>
      <c r="E365" s="6"/>
      <c r="F365" s="6"/>
      <c r="G365" s="6"/>
      <c r="H365" s="6"/>
    </row>
    <row r="366" spans="2:8" x14ac:dyDescent="0.25">
      <c r="B366" s="6"/>
      <c r="E366" s="6"/>
      <c r="F366" s="6"/>
      <c r="G366" s="6"/>
      <c r="H366" s="6"/>
    </row>
    <row r="367" spans="2:8" x14ac:dyDescent="0.25">
      <c r="B367" s="6"/>
      <c r="E367" s="6"/>
      <c r="F367" s="6"/>
      <c r="G367" s="6"/>
      <c r="H367" s="6"/>
    </row>
    <row r="368" spans="2:8" x14ac:dyDescent="0.25">
      <c r="B368" s="6"/>
      <c r="E368" s="6"/>
      <c r="F368" s="6"/>
      <c r="G368" s="6"/>
      <c r="H368" s="6"/>
    </row>
    <row r="370" spans="2:8" x14ac:dyDescent="0.25">
      <c r="B370" s="6"/>
      <c r="E370" s="6"/>
      <c r="F370" s="6"/>
      <c r="G370" s="6"/>
      <c r="H370" s="6"/>
    </row>
    <row r="371" spans="2:8" x14ac:dyDescent="0.25">
      <c r="B371" s="6"/>
      <c r="E371" s="6"/>
      <c r="F371" s="6"/>
      <c r="G371" s="6"/>
      <c r="H371" s="6"/>
    </row>
    <row r="372" spans="2:8" x14ac:dyDescent="0.25">
      <c r="B372" s="6"/>
      <c r="E372" s="6"/>
      <c r="F372" s="6"/>
      <c r="G372" s="6"/>
      <c r="H372" s="6"/>
    </row>
    <row r="373" spans="2:8" x14ac:dyDescent="0.25">
      <c r="B373" s="6"/>
      <c r="E373" s="6"/>
      <c r="F373" s="6"/>
      <c r="G373" s="6"/>
      <c r="H373" s="6"/>
    </row>
    <row r="374" spans="2:8" x14ac:dyDescent="0.25">
      <c r="B374" s="6"/>
      <c r="E374" s="6"/>
      <c r="F374" s="6"/>
      <c r="G374" s="6"/>
      <c r="H374" s="6"/>
    </row>
    <row r="375" spans="2:8" x14ac:dyDescent="0.25">
      <c r="B375" s="6"/>
      <c r="E375" s="6"/>
      <c r="F375" s="6"/>
      <c r="G375" s="6"/>
      <c r="H375" s="6"/>
    </row>
    <row r="376" spans="2:8" x14ac:dyDescent="0.25">
      <c r="B376" s="6"/>
      <c r="E376" s="6"/>
      <c r="F376" s="6"/>
      <c r="G376" s="6"/>
      <c r="H376" s="6"/>
    </row>
    <row r="377" spans="2:8" x14ac:dyDescent="0.25">
      <c r="B377" s="6"/>
      <c r="E377" s="6"/>
      <c r="F377" s="6"/>
      <c r="G377" s="6"/>
      <c r="H377" s="6"/>
    </row>
    <row r="378" spans="2:8" x14ac:dyDescent="0.25">
      <c r="B378" s="6"/>
      <c r="E378" s="6"/>
      <c r="F378" s="6"/>
      <c r="G378" s="6"/>
      <c r="H378" s="6"/>
    </row>
    <row r="379" spans="2:8" x14ac:dyDescent="0.25">
      <c r="B379" s="6"/>
      <c r="E379" s="6"/>
      <c r="F379" s="6"/>
      <c r="G379" s="6"/>
      <c r="H379" s="6"/>
    </row>
    <row r="380" spans="2:8" x14ac:dyDescent="0.25">
      <c r="B380" s="6"/>
      <c r="E380" s="6"/>
      <c r="F380" s="6"/>
      <c r="G380" s="6"/>
      <c r="H380" s="6"/>
    </row>
    <row r="381" spans="2:8" x14ac:dyDescent="0.25">
      <c r="B381" s="6"/>
      <c r="E381" s="6"/>
      <c r="F381" s="6"/>
      <c r="G381" s="6"/>
      <c r="H381" s="6"/>
    </row>
    <row r="382" spans="2:8" x14ac:dyDescent="0.25">
      <c r="B382" s="6"/>
      <c r="E382" s="6"/>
      <c r="F382" s="6"/>
      <c r="G382" s="6"/>
      <c r="H382" s="6"/>
    </row>
    <row r="383" spans="2:8" x14ac:dyDescent="0.25">
      <c r="B383" s="6"/>
      <c r="E383" s="6"/>
      <c r="F383" s="6"/>
      <c r="G383" s="6"/>
      <c r="H383" s="6"/>
    </row>
    <row r="386" spans="2:8" x14ac:dyDescent="0.25">
      <c r="B386" s="6"/>
      <c r="E386" s="6"/>
      <c r="F386" s="6"/>
      <c r="G386" s="6"/>
      <c r="H386" s="6"/>
    </row>
    <row r="387" spans="2:8" x14ac:dyDescent="0.25">
      <c r="B387" s="6"/>
      <c r="E387" s="6"/>
      <c r="F387" s="6"/>
      <c r="G387" s="6"/>
      <c r="H387" s="6"/>
    </row>
    <row r="388" spans="2:8" x14ac:dyDescent="0.25">
      <c r="B388" s="6"/>
      <c r="E388" s="6"/>
      <c r="F388" s="6"/>
      <c r="G388" s="6"/>
      <c r="H388" s="6"/>
    </row>
    <row r="389" spans="2:8" x14ac:dyDescent="0.25">
      <c r="B389" s="6"/>
      <c r="E389" s="6"/>
      <c r="F389" s="6"/>
      <c r="G389" s="6"/>
      <c r="H389" s="6"/>
    </row>
    <row r="390" spans="2:8" x14ac:dyDescent="0.25">
      <c r="B390" s="6"/>
      <c r="E390" s="6"/>
      <c r="F390" s="6"/>
      <c r="G390" s="6"/>
      <c r="H390" s="6"/>
    </row>
    <row r="391" spans="2:8" x14ac:dyDescent="0.25">
      <c r="B391" s="6"/>
      <c r="E391" s="6"/>
      <c r="F391" s="6"/>
      <c r="G391" s="6"/>
      <c r="H391" s="6"/>
    </row>
    <row r="393" spans="2:8" x14ac:dyDescent="0.25">
      <c r="B393" s="6"/>
      <c r="E393" s="6"/>
      <c r="F393" s="6"/>
      <c r="G393" s="6"/>
      <c r="H393" s="6"/>
    </row>
    <row r="394" spans="2:8" x14ac:dyDescent="0.25">
      <c r="B394" s="6"/>
      <c r="E394" s="6"/>
      <c r="F394" s="6"/>
      <c r="G394" s="6"/>
      <c r="H394" s="6"/>
    </row>
    <row r="395" spans="2:8" x14ac:dyDescent="0.25">
      <c r="B395" s="6"/>
      <c r="E395" s="6"/>
      <c r="F395" s="6"/>
      <c r="G395" s="6"/>
      <c r="H395" s="6"/>
    </row>
    <row r="396" spans="2:8" x14ac:dyDescent="0.25">
      <c r="B396" s="6"/>
      <c r="E396" s="6"/>
      <c r="F396" s="6"/>
      <c r="G396" s="6"/>
      <c r="H396" s="6"/>
    </row>
    <row r="397" spans="2:8" x14ac:dyDescent="0.25">
      <c r="B397" s="6"/>
      <c r="E397" s="6"/>
      <c r="F397" s="6"/>
      <c r="G397" s="6"/>
      <c r="H397" s="6"/>
    </row>
    <row r="398" spans="2:8" x14ac:dyDescent="0.25">
      <c r="B398" s="6"/>
      <c r="E398" s="6"/>
      <c r="F398" s="6"/>
      <c r="G398" s="6"/>
      <c r="H398" s="6"/>
    </row>
    <row r="399" spans="2:8" x14ac:dyDescent="0.25">
      <c r="B399" s="6"/>
      <c r="E399" s="6"/>
      <c r="F399" s="6"/>
      <c r="G399" s="6"/>
      <c r="H399" s="6"/>
    </row>
    <row r="402" spans="2:8" x14ac:dyDescent="0.25">
      <c r="B402" s="6"/>
      <c r="E402" s="6"/>
      <c r="F402" s="6"/>
      <c r="G402" s="6"/>
      <c r="H402" s="6"/>
    </row>
    <row r="405" spans="2:8" x14ac:dyDescent="0.25">
      <c r="B405" s="6"/>
      <c r="E405" s="6"/>
      <c r="F405" s="6"/>
      <c r="G405" s="6"/>
      <c r="H405" s="6"/>
    </row>
    <row r="406" spans="2:8" x14ac:dyDescent="0.25">
      <c r="B406" s="6"/>
      <c r="E406" s="6"/>
      <c r="F406" s="6"/>
      <c r="G406" s="6"/>
      <c r="H406" s="6"/>
    </row>
    <row r="407" spans="2:8" x14ac:dyDescent="0.25">
      <c r="B407" s="6"/>
      <c r="E407" s="6"/>
      <c r="F407" s="6"/>
      <c r="G407" s="6"/>
      <c r="H407" s="6"/>
    </row>
    <row r="408" spans="2:8" x14ac:dyDescent="0.25">
      <c r="B408" s="6"/>
      <c r="E408" s="6"/>
      <c r="F408" s="6"/>
      <c r="G408" s="6"/>
      <c r="H408" s="6"/>
    </row>
    <row r="409" spans="2:8" x14ac:dyDescent="0.25">
      <c r="B409" s="6"/>
      <c r="E409" s="6"/>
      <c r="F409" s="6"/>
      <c r="G409" s="6"/>
      <c r="H409" s="6"/>
    </row>
    <row r="412" spans="2:8" x14ac:dyDescent="0.25">
      <c r="B412" s="6"/>
      <c r="E412" s="6"/>
      <c r="F412" s="6"/>
      <c r="G412" s="6"/>
      <c r="H412" s="6"/>
    </row>
    <row r="413" spans="2:8" x14ac:dyDescent="0.25">
      <c r="B413" s="6"/>
      <c r="E413" s="6"/>
      <c r="F413" s="6"/>
      <c r="G413" s="6"/>
      <c r="H413" s="6"/>
    </row>
    <row r="414" spans="2:8" x14ac:dyDescent="0.25">
      <c r="B414" s="6"/>
      <c r="E414" s="6"/>
      <c r="F414" s="6"/>
      <c r="G414" s="6"/>
      <c r="H414" s="6"/>
    </row>
    <row r="415" spans="2:8" x14ac:dyDescent="0.25">
      <c r="B415" s="6"/>
      <c r="E415" s="6"/>
      <c r="F415" s="6"/>
      <c r="G415" s="6"/>
      <c r="H415" s="6"/>
    </row>
    <row r="416" spans="2:8" x14ac:dyDescent="0.25">
      <c r="B416" s="6"/>
      <c r="E416" s="6"/>
      <c r="F416" s="6"/>
      <c r="G416" s="6"/>
      <c r="H416" s="6"/>
    </row>
    <row r="417" spans="2:8" x14ac:dyDescent="0.25">
      <c r="B417" s="6"/>
      <c r="E417" s="6"/>
      <c r="F417" s="6"/>
      <c r="G417" s="6"/>
      <c r="H417" s="6"/>
    </row>
    <row r="418" spans="2:8" x14ac:dyDescent="0.25">
      <c r="B418" s="6"/>
      <c r="E418" s="6"/>
      <c r="F418" s="6"/>
      <c r="G418" s="6"/>
      <c r="H418" s="6"/>
    </row>
    <row r="420" spans="2:8" x14ac:dyDescent="0.25">
      <c r="B420" s="6"/>
      <c r="E420" s="6"/>
      <c r="F420" s="6"/>
      <c r="G420" s="6"/>
      <c r="H420" s="6"/>
    </row>
    <row r="421" spans="2:8" x14ac:dyDescent="0.25">
      <c r="B421" s="6"/>
      <c r="E421" s="6"/>
      <c r="F421" s="6"/>
      <c r="G421" s="6"/>
      <c r="H421" s="6"/>
    </row>
    <row r="422" spans="2:8" x14ac:dyDescent="0.25">
      <c r="B422" s="6"/>
      <c r="E422" s="6"/>
      <c r="F422" s="6"/>
      <c r="G422" s="6"/>
      <c r="H422" s="6"/>
    </row>
    <row r="423" spans="2:8" x14ac:dyDescent="0.25">
      <c r="B423" s="6"/>
      <c r="E423" s="6"/>
      <c r="F423" s="6"/>
      <c r="G423" s="6"/>
      <c r="H423" s="6"/>
    </row>
    <row r="424" spans="2:8" x14ac:dyDescent="0.25">
      <c r="B424" s="6"/>
      <c r="E424" s="6"/>
      <c r="F424" s="6"/>
      <c r="G424" s="6"/>
      <c r="H424" s="6"/>
    </row>
    <row r="425" spans="2:8" x14ac:dyDescent="0.25">
      <c r="B425" s="6"/>
      <c r="E425" s="6"/>
      <c r="F425" s="6"/>
      <c r="G425" s="6"/>
      <c r="H425" s="6"/>
    </row>
    <row r="426" spans="2:8" x14ac:dyDescent="0.25">
      <c r="B426" s="6"/>
      <c r="E426" s="6"/>
      <c r="F426" s="6"/>
      <c r="G426" s="6"/>
      <c r="H426" s="6"/>
    </row>
    <row r="427" spans="2:8" x14ac:dyDescent="0.25">
      <c r="B427" s="6"/>
      <c r="E427" s="6"/>
      <c r="F427" s="6"/>
      <c r="G427" s="6"/>
      <c r="H427" s="6"/>
    </row>
    <row r="428" spans="2:8" x14ac:dyDescent="0.25">
      <c r="B428" s="6"/>
      <c r="E428" s="6"/>
      <c r="F428" s="6"/>
      <c r="G428" s="6"/>
      <c r="H428" s="6"/>
    </row>
    <row r="429" spans="2:8" x14ac:dyDescent="0.25">
      <c r="B429" s="6"/>
      <c r="E429" s="6"/>
      <c r="F429" s="6"/>
      <c r="G429" s="6"/>
      <c r="H429" s="6"/>
    </row>
    <row r="430" spans="2:8" x14ac:dyDescent="0.25">
      <c r="B430" s="6"/>
      <c r="E430" s="6"/>
      <c r="F430" s="6"/>
      <c r="G430" s="6"/>
      <c r="H430" s="6"/>
    </row>
    <row r="431" spans="2:8" x14ac:dyDescent="0.25">
      <c r="B431" s="6"/>
      <c r="E431" s="6"/>
      <c r="F431" s="6"/>
      <c r="G431" s="6"/>
      <c r="H431" s="6"/>
    </row>
    <row r="434" spans="2:8" x14ac:dyDescent="0.25">
      <c r="B434" s="6"/>
      <c r="E434" s="6"/>
      <c r="F434" s="6"/>
      <c r="G434" s="6"/>
      <c r="H434" s="6"/>
    </row>
    <row r="437" spans="2:8" x14ac:dyDescent="0.25">
      <c r="B437" s="6"/>
      <c r="E437" s="6"/>
      <c r="F437" s="6"/>
      <c r="G437" s="6"/>
      <c r="H437" s="6"/>
    </row>
    <row r="441" spans="2:8" x14ac:dyDescent="0.25">
      <c r="B441" s="6"/>
      <c r="E441" s="6"/>
      <c r="F441" s="6"/>
      <c r="G441" s="6"/>
      <c r="H441" s="6"/>
    </row>
    <row r="442" spans="2:8" x14ac:dyDescent="0.25">
      <c r="B442" s="6"/>
      <c r="E442" s="6"/>
      <c r="F442" s="6"/>
      <c r="G442" s="6"/>
      <c r="H442" s="6"/>
    </row>
    <row r="443" spans="2:8" x14ac:dyDescent="0.25">
      <c r="B443" s="6"/>
      <c r="E443" s="6"/>
      <c r="F443" s="6"/>
      <c r="G443" s="6"/>
      <c r="H443" s="6"/>
    </row>
    <row r="444" spans="2:8" x14ac:dyDescent="0.25">
      <c r="B444" s="6"/>
      <c r="E444" s="6"/>
      <c r="F444" s="6"/>
      <c r="G444" s="6"/>
      <c r="H444" s="6"/>
    </row>
    <row r="445" spans="2:8" x14ac:dyDescent="0.25">
      <c r="B445" s="6"/>
      <c r="E445" s="6"/>
      <c r="F445" s="6"/>
      <c r="G445" s="6"/>
      <c r="H445" s="6"/>
    </row>
    <row r="446" spans="2:8" x14ac:dyDescent="0.25">
      <c r="B446" s="6"/>
      <c r="E446" s="6"/>
      <c r="F446" s="6"/>
      <c r="G446" s="6"/>
      <c r="H446" s="6"/>
    </row>
    <row r="447" spans="2:8" x14ac:dyDescent="0.25">
      <c r="B447" s="6"/>
      <c r="E447" s="6"/>
      <c r="F447" s="6"/>
      <c r="G447" s="6"/>
      <c r="H447" s="6"/>
    </row>
    <row r="448" spans="2:8" x14ac:dyDescent="0.25">
      <c r="B448" s="6"/>
      <c r="E448" s="6"/>
      <c r="F448" s="6"/>
      <c r="G448" s="6"/>
      <c r="H448" s="6"/>
    </row>
    <row r="449" spans="2:8" x14ac:dyDescent="0.25">
      <c r="B449" s="6"/>
      <c r="E449" s="6"/>
      <c r="F449" s="6"/>
      <c r="G449" s="6"/>
      <c r="H449" s="6"/>
    </row>
    <row r="450" spans="2:8" x14ac:dyDescent="0.25">
      <c r="B450" s="6"/>
      <c r="E450" s="6"/>
      <c r="F450" s="6"/>
      <c r="G450" s="6"/>
      <c r="H450" s="6"/>
    </row>
    <row r="451" spans="2:8" x14ac:dyDescent="0.25">
      <c r="B451" s="6"/>
      <c r="E451" s="6"/>
      <c r="F451" s="6"/>
      <c r="G451" s="6"/>
      <c r="H451" s="6"/>
    </row>
    <row r="452" spans="2:8" x14ac:dyDescent="0.25">
      <c r="B452" s="6"/>
      <c r="E452" s="6"/>
      <c r="F452" s="6"/>
      <c r="G452" s="6"/>
      <c r="H452" s="6"/>
    </row>
    <row r="453" spans="2:8" x14ac:dyDescent="0.25">
      <c r="B453" s="6"/>
      <c r="E453" s="6"/>
      <c r="F453" s="6"/>
      <c r="G453" s="6"/>
      <c r="H453" s="6"/>
    </row>
    <row r="454" spans="2:8" x14ac:dyDescent="0.25">
      <c r="B454" s="6"/>
      <c r="E454" s="6"/>
      <c r="F454" s="6"/>
      <c r="G454" s="6"/>
      <c r="H454" s="6"/>
    </row>
    <row r="455" spans="2:8" x14ac:dyDescent="0.25">
      <c r="B455" s="6"/>
      <c r="E455" s="6"/>
      <c r="F455" s="6"/>
      <c r="G455" s="6"/>
      <c r="H455" s="6"/>
    </row>
    <row r="456" spans="2:8" x14ac:dyDescent="0.25">
      <c r="B456" s="6"/>
      <c r="E456" s="6"/>
      <c r="F456" s="6"/>
      <c r="G456" s="6"/>
      <c r="H456" s="6"/>
    </row>
    <row r="457" spans="2:8" x14ac:dyDescent="0.25">
      <c r="B457" s="6"/>
      <c r="E457" s="6"/>
      <c r="F457" s="6"/>
      <c r="G457" s="6"/>
      <c r="H457" s="6"/>
    </row>
    <row r="461" spans="2:8" x14ac:dyDescent="0.25">
      <c r="B461" s="6"/>
      <c r="E461" s="6"/>
      <c r="F461" s="6"/>
      <c r="G461" s="6"/>
      <c r="H461" s="6"/>
    </row>
    <row r="462" spans="2:8" x14ac:dyDescent="0.25">
      <c r="B462" s="6"/>
      <c r="E462" s="6"/>
      <c r="F462" s="6"/>
      <c r="G462" s="6"/>
      <c r="H462" s="6"/>
    </row>
    <row r="463" spans="2:8" x14ac:dyDescent="0.25">
      <c r="B463" s="6"/>
      <c r="E463" s="6"/>
      <c r="F463" s="6"/>
      <c r="G463" s="6"/>
      <c r="H463" s="6"/>
    </row>
    <row r="464" spans="2:8" x14ac:dyDescent="0.25">
      <c r="B464" s="6"/>
      <c r="E464" s="6"/>
      <c r="F464" s="6"/>
      <c r="G464" s="6"/>
      <c r="H464" s="6"/>
    </row>
    <row r="465" spans="2:8" x14ac:dyDescent="0.25">
      <c r="B465" s="6"/>
      <c r="E465" s="6"/>
      <c r="F465" s="6"/>
      <c r="G465" s="6"/>
      <c r="H465" s="6"/>
    </row>
    <row r="468" spans="2:8" x14ac:dyDescent="0.25">
      <c r="B468" s="6"/>
      <c r="E468" s="6"/>
      <c r="F468" s="6"/>
      <c r="G468" s="6"/>
      <c r="H468" s="6"/>
    </row>
    <row r="469" spans="2:8" x14ac:dyDescent="0.25">
      <c r="B469" s="6"/>
      <c r="E469" s="6"/>
      <c r="F469" s="6"/>
      <c r="G469" s="6"/>
      <c r="H469" s="6"/>
    </row>
    <row r="470" spans="2:8" x14ac:dyDescent="0.25">
      <c r="B470" s="6"/>
      <c r="E470" s="6"/>
      <c r="F470" s="6"/>
      <c r="G470" s="6"/>
      <c r="H470" s="6"/>
    </row>
    <row r="471" spans="2:8" x14ac:dyDescent="0.25">
      <c r="B471" s="6"/>
      <c r="E471" s="6"/>
      <c r="F471" s="6"/>
      <c r="G471" s="6"/>
      <c r="H471" s="6"/>
    </row>
    <row r="472" spans="2:8" x14ac:dyDescent="0.25">
      <c r="B472" s="6"/>
      <c r="E472" s="6"/>
      <c r="F472" s="6"/>
      <c r="G472" s="6"/>
      <c r="H472" s="6"/>
    </row>
    <row r="473" spans="2:8" x14ac:dyDescent="0.25">
      <c r="B473" s="6"/>
      <c r="E473" s="6"/>
      <c r="F473" s="6"/>
      <c r="G473" s="6"/>
      <c r="H473" s="6"/>
    </row>
    <row r="474" spans="2:8" x14ac:dyDescent="0.25">
      <c r="B474" s="6"/>
      <c r="E474" s="6"/>
      <c r="F474" s="6"/>
      <c r="G474" s="6"/>
      <c r="H474" s="6"/>
    </row>
    <row r="475" spans="2:8" x14ac:dyDescent="0.25">
      <c r="B475" s="6"/>
      <c r="E475" s="6"/>
      <c r="F475" s="6"/>
      <c r="G475" s="6"/>
      <c r="H475" s="6"/>
    </row>
    <row r="476" spans="2:8" x14ac:dyDescent="0.25">
      <c r="B476" s="6"/>
      <c r="E476" s="6"/>
      <c r="F476" s="6"/>
      <c r="G476" s="6"/>
      <c r="H476" s="6"/>
    </row>
    <row r="477" spans="2:8" x14ac:dyDescent="0.25">
      <c r="B477" s="6"/>
      <c r="E477" s="6"/>
      <c r="F477" s="6"/>
      <c r="G477" s="6"/>
      <c r="H477" s="6"/>
    </row>
    <row r="478" spans="2:8" x14ac:dyDescent="0.25">
      <c r="B478" s="6"/>
      <c r="E478" s="6"/>
      <c r="F478" s="6"/>
      <c r="G478" s="6"/>
      <c r="H478" s="6"/>
    </row>
    <row r="482" spans="2:8" x14ac:dyDescent="0.25">
      <c r="B482" s="6"/>
      <c r="E482" s="6"/>
      <c r="F482" s="6"/>
      <c r="G482" s="6"/>
      <c r="H482" s="6"/>
    </row>
    <row r="483" spans="2:8" x14ac:dyDescent="0.25">
      <c r="B483" s="6"/>
      <c r="E483" s="6"/>
      <c r="F483" s="6"/>
      <c r="G483" s="6"/>
      <c r="H483" s="6"/>
    </row>
    <row r="486" spans="2:8" x14ac:dyDescent="0.25">
      <c r="B486" s="6"/>
      <c r="E486" s="6"/>
      <c r="F486" s="6"/>
      <c r="G486" s="6"/>
      <c r="H486" s="6"/>
    </row>
    <row r="488" spans="2:8" x14ac:dyDescent="0.25">
      <c r="B488" s="6"/>
      <c r="E488" s="6"/>
      <c r="F488" s="6"/>
      <c r="G488" s="6"/>
      <c r="H488" s="6"/>
    </row>
    <row r="489" spans="2:8" x14ac:dyDescent="0.25">
      <c r="B489" s="6"/>
      <c r="E489" s="6"/>
      <c r="F489" s="6"/>
      <c r="G489" s="6"/>
      <c r="H489" s="6"/>
    </row>
    <row r="490" spans="2:8" x14ac:dyDescent="0.25">
      <c r="B490" s="6"/>
      <c r="E490" s="6"/>
      <c r="F490" s="6"/>
      <c r="G490" s="6"/>
      <c r="H490" s="6"/>
    </row>
    <row r="491" spans="2:8" x14ac:dyDescent="0.25">
      <c r="B491" s="6"/>
      <c r="E491" s="6"/>
      <c r="F491" s="6"/>
      <c r="G491" s="6"/>
      <c r="H491" s="6"/>
    </row>
    <row r="492" spans="2:8" x14ac:dyDescent="0.25">
      <c r="B492" s="6"/>
      <c r="E492" s="6"/>
      <c r="F492" s="6"/>
      <c r="G492" s="6"/>
      <c r="H492" s="6"/>
    </row>
    <row r="493" spans="2:8" x14ac:dyDescent="0.25">
      <c r="B493" s="6"/>
      <c r="E493" s="6"/>
      <c r="F493" s="6"/>
      <c r="G493" s="6"/>
      <c r="H493" s="6"/>
    </row>
    <row r="495" spans="2:8" x14ac:dyDescent="0.25">
      <c r="B495" s="6"/>
      <c r="E495" s="6"/>
      <c r="F495" s="6"/>
      <c r="G495" s="6"/>
      <c r="H495" s="6"/>
    </row>
    <row r="496" spans="2:8" x14ac:dyDescent="0.25">
      <c r="B496" s="6"/>
      <c r="E496" s="6"/>
      <c r="F496" s="6"/>
      <c r="G496" s="6"/>
      <c r="H496" s="6"/>
    </row>
    <row r="497" spans="2:8" x14ac:dyDescent="0.25">
      <c r="B497" s="6"/>
      <c r="E497" s="6"/>
      <c r="F497" s="6"/>
      <c r="G497" s="6"/>
      <c r="H497" s="6"/>
    </row>
    <row r="498" spans="2:8" x14ac:dyDescent="0.25">
      <c r="B498" s="6"/>
      <c r="E498" s="6"/>
      <c r="F498" s="6"/>
      <c r="G498" s="6"/>
      <c r="H498" s="6"/>
    </row>
    <row r="499" spans="2:8" x14ac:dyDescent="0.25">
      <c r="B499" s="6"/>
      <c r="E499" s="6"/>
      <c r="F499" s="6"/>
      <c r="G499" s="6"/>
      <c r="H499" s="6"/>
    </row>
    <row r="500" spans="2:8" x14ac:dyDescent="0.25">
      <c r="B500" s="6"/>
      <c r="E500" s="6"/>
      <c r="F500" s="6"/>
      <c r="G500" s="6"/>
      <c r="H500" s="6"/>
    </row>
    <row r="501" spans="2:8" x14ac:dyDescent="0.25">
      <c r="B501" s="6"/>
      <c r="E501" s="6"/>
      <c r="F501" s="6"/>
      <c r="G501" s="6"/>
      <c r="H501" s="6"/>
    </row>
    <row r="502" spans="2:8" x14ac:dyDescent="0.25">
      <c r="B502" s="6"/>
      <c r="E502" s="6"/>
      <c r="F502" s="6"/>
      <c r="G502" s="6"/>
      <c r="H502" s="6"/>
    </row>
    <row r="507" spans="2:8" x14ac:dyDescent="0.25">
      <c r="B507" s="6"/>
      <c r="E507" s="6"/>
      <c r="F507" s="6"/>
      <c r="G507" s="6"/>
      <c r="H507" s="6"/>
    </row>
    <row r="508" spans="2:8" x14ac:dyDescent="0.25">
      <c r="B508" s="6"/>
      <c r="E508" s="6"/>
      <c r="F508" s="6"/>
      <c r="G508" s="6"/>
      <c r="H508" s="6"/>
    </row>
    <row r="509" spans="2:8" x14ac:dyDescent="0.25">
      <c r="B509" s="6"/>
      <c r="E509" s="6"/>
      <c r="F509" s="6"/>
      <c r="G509" s="6"/>
      <c r="H509" s="6"/>
    </row>
    <row r="510" spans="2:8" x14ac:dyDescent="0.25">
      <c r="B510" s="6"/>
      <c r="E510" s="6"/>
      <c r="F510" s="6"/>
      <c r="G510" s="6"/>
      <c r="H510" s="6"/>
    </row>
    <row r="511" spans="2:8" x14ac:dyDescent="0.25">
      <c r="B511" s="6"/>
      <c r="E511" s="6"/>
      <c r="F511" s="6"/>
      <c r="G511" s="6"/>
      <c r="H511" s="6"/>
    </row>
    <row r="512" spans="2:8" x14ac:dyDescent="0.25">
      <c r="B512" s="6"/>
      <c r="E512" s="6"/>
      <c r="F512" s="6"/>
      <c r="G512" s="6"/>
      <c r="H512" s="6"/>
    </row>
    <row r="513" spans="2:8" x14ac:dyDescent="0.25">
      <c r="B513" s="6"/>
      <c r="E513" s="6"/>
      <c r="F513" s="6"/>
      <c r="G513" s="6"/>
      <c r="H513" s="6"/>
    </row>
    <row r="514" spans="2:8" x14ac:dyDescent="0.25">
      <c r="B514" s="6"/>
      <c r="E514" s="6"/>
      <c r="F514" s="6"/>
      <c r="G514" s="6"/>
      <c r="H514" s="6"/>
    </row>
    <row r="515" spans="2:8" x14ac:dyDescent="0.25">
      <c r="B515" s="6"/>
      <c r="E515" s="6"/>
      <c r="F515" s="6"/>
      <c r="G515" s="6"/>
      <c r="H515" s="6"/>
    </row>
    <row r="516" spans="2:8" x14ac:dyDescent="0.25">
      <c r="B516" s="6"/>
      <c r="E516" s="6"/>
      <c r="F516" s="6"/>
      <c r="G516" s="6"/>
      <c r="H516" s="6"/>
    </row>
    <row r="517" spans="2:8" x14ac:dyDescent="0.25">
      <c r="B517" s="6"/>
      <c r="E517" s="6"/>
      <c r="F517" s="6"/>
      <c r="G517" s="6"/>
      <c r="H517" s="6"/>
    </row>
    <row r="518" spans="2:8" x14ac:dyDescent="0.25">
      <c r="B518" s="6"/>
      <c r="E518" s="6"/>
      <c r="F518" s="6"/>
      <c r="G518" s="6"/>
      <c r="H518" s="6"/>
    </row>
    <row r="519" spans="2:8" x14ac:dyDescent="0.25">
      <c r="B519" s="6"/>
      <c r="E519" s="6"/>
      <c r="F519" s="6"/>
      <c r="G519" s="6"/>
      <c r="H519" s="6"/>
    </row>
    <row r="520" spans="2:8" x14ac:dyDescent="0.25">
      <c r="B520" s="6"/>
      <c r="E520" s="6"/>
      <c r="F520" s="6"/>
      <c r="G520" s="6"/>
      <c r="H520" s="6"/>
    </row>
    <row r="521" spans="2:8" x14ac:dyDescent="0.25">
      <c r="B521" s="6"/>
      <c r="E521" s="6"/>
      <c r="F521" s="6"/>
      <c r="G521" s="6"/>
      <c r="H521" s="6"/>
    </row>
    <row r="522" spans="2:8" x14ac:dyDescent="0.25">
      <c r="B522" s="6"/>
      <c r="E522" s="6"/>
      <c r="F522" s="6"/>
      <c r="G522" s="6"/>
      <c r="H522" s="6"/>
    </row>
    <row r="523" spans="2:8" x14ac:dyDescent="0.25">
      <c r="B523" s="6"/>
      <c r="E523" s="6"/>
      <c r="F523" s="6"/>
      <c r="G523" s="6"/>
      <c r="H523" s="6"/>
    </row>
    <row r="524" spans="2:8" x14ac:dyDescent="0.25">
      <c r="B524" s="6"/>
      <c r="E524" s="6"/>
      <c r="F524" s="6"/>
      <c r="G524" s="6"/>
      <c r="H524" s="6"/>
    </row>
    <row r="525" spans="2:8" x14ac:dyDescent="0.25">
      <c r="B525" s="6"/>
      <c r="E525" s="6"/>
      <c r="F525" s="6"/>
      <c r="G525" s="6"/>
      <c r="H525" s="6"/>
    </row>
    <row r="526" spans="2:8" x14ac:dyDescent="0.25">
      <c r="B526" s="6"/>
      <c r="E526" s="6"/>
      <c r="F526" s="6"/>
      <c r="G526" s="6"/>
      <c r="H526" s="6"/>
    </row>
    <row r="527" spans="2:8" x14ac:dyDescent="0.25">
      <c r="B527" s="6"/>
      <c r="E527" s="6"/>
      <c r="F527" s="6"/>
      <c r="G527" s="6"/>
      <c r="H527" s="6"/>
    </row>
    <row r="528" spans="2:8" x14ac:dyDescent="0.25">
      <c r="B528" s="6"/>
      <c r="E528" s="6"/>
      <c r="F528" s="6"/>
      <c r="G528" s="6"/>
      <c r="H528" s="6"/>
    </row>
    <row r="529" spans="2:8" x14ac:dyDescent="0.25">
      <c r="B529" s="6"/>
      <c r="E529" s="6"/>
      <c r="F529" s="6"/>
      <c r="G529" s="6"/>
      <c r="H529" s="6"/>
    </row>
    <row r="539" spans="2:8" x14ac:dyDescent="0.25">
      <c r="B539" s="6"/>
      <c r="E539" s="6"/>
      <c r="F539" s="6"/>
      <c r="G539" s="6"/>
      <c r="H539" s="6"/>
    </row>
    <row r="540" spans="2:8" x14ac:dyDescent="0.25">
      <c r="B540" s="6"/>
      <c r="E540" s="6"/>
      <c r="F540" s="6"/>
      <c r="G540" s="6"/>
      <c r="H540" s="6"/>
    </row>
    <row r="541" spans="2:8" x14ac:dyDescent="0.25">
      <c r="B541" s="6"/>
      <c r="E541" s="6"/>
      <c r="F541" s="6"/>
      <c r="G541" s="6"/>
      <c r="H541" s="6"/>
    </row>
    <row r="542" spans="2:8" x14ac:dyDescent="0.25">
      <c r="B542" s="6"/>
      <c r="E542" s="6"/>
      <c r="F542" s="6"/>
      <c r="G542" s="6"/>
      <c r="H542" s="6"/>
    </row>
    <row r="543" spans="2:8" x14ac:dyDescent="0.25">
      <c r="B543" s="6"/>
      <c r="E543" s="6"/>
      <c r="F543" s="6"/>
      <c r="G543" s="6"/>
      <c r="H543" s="6"/>
    </row>
    <row r="545" spans="2:8" x14ac:dyDescent="0.25">
      <c r="B545" s="6"/>
      <c r="E545" s="6"/>
      <c r="F545" s="6"/>
      <c r="G545" s="6"/>
      <c r="H545" s="6"/>
    </row>
    <row r="546" spans="2:8" x14ac:dyDescent="0.25">
      <c r="B546" s="6"/>
      <c r="E546" s="6"/>
      <c r="F546" s="6"/>
      <c r="G546" s="6"/>
      <c r="H546" s="6"/>
    </row>
    <row r="547" spans="2:8" x14ac:dyDescent="0.25">
      <c r="B547" s="6"/>
      <c r="E547" s="6"/>
      <c r="F547" s="6"/>
      <c r="G547" s="6"/>
      <c r="H547" s="6"/>
    </row>
    <row r="548" spans="2:8" x14ac:dyDescent="0.25">
      <c r="B548" s="6"/>
      <c r="E548" s="6"/>
      <c r="F548" s="6"/>
      <c r="G548" s="6"/>
      <c r="H548" s="6"/>
    </row>
    <row r="549" spans="2:8" x14ac:dyDescent="0.25">
      <c r="B549" s="6"/>
      <c r="E549" s="6"/>
      <c r="F549" s="6"/>
      <c r="G549" s="6"/>
      <c r="H549" s="6"/>
    </row>
    <row r="550" spans="2:8" x14ac:dyDescent="0.25">
      <c r="B550" s="6"/>
      <c r="E550" s="6"/>
      <c r="F550" s="6"/>
      <c r="G550" s="6"/>
      <c r="H550" s="6"/>
    </row>
    <row r="551" spans="2:8" x14ac:dyDescent="0.25">
      <c r="B551" s="6"/>
      <c r="E551" s="6"/>
      <c r="F551" s="6"/>
      <c r="G551" s="6"/>
      <c r="H551" s="6"/>
    </row>
    <row r="552" spans="2:8" x14ac:dyDescent="0.25">
      <c r="B552" s="6"/>
      <c r="E552" s="6"/>
      <c r="F552" s="6"/>
      <c r="G552" s="6"/>
      <c r="H552" s="6"/>
    </row>
    <row r="553" spans="2:8" x14ac:dyDescent="0.25">
      <c r="B553" s="6"/>
      <c r="E553" s="6"/>
      <c r="F553" s="6"/>
      <c r="G553" s="6"/>
      <c r="H553" s="6"/>
    </row>
    <row r="554" spans="2:8" x14ac:dyDescent="0.25">
      <c r="B554" s="6"/>
      <c r="E554" s="6"/>
      <c r="F554" s="6"/>
      <c r="G554" s="6"/>
      <c r="H554" s="6"/>
    </row>
    <row r="555" spans="2:8" x14ac:dyDescent="0.25">
      <c r="B555" s="6"/>
      <c r="E555" s="6"/>
      <c r="F555" s="6"/>
      <c r="G555" s="6"/>
      <c r="H555" s="6"/>
    </row>
    <row r="556" spans="2:8" x14ac:dyDescent="0.25">
      <c r="B556" s="6"/>
      <c r="E556" s="6"/>
      <c r="F556" s="6"/>
      <c r="G556" s="6"/>
      <c r="H556" s="6"/>
    </row>
    <row r="557" spans="2:8" x14ac:dyDescent="0.25">
      <c r="B557" s="6"/>
      <c r="E557" s="6"/>
      <c r="F557" s="6"/>
      <c r="G557" s="6"/>
      <c r="H557" s="6"/>
    </row>
    <row r="558" spans="2:8" x14ac:dyDescent="0.25">
      <c r="B558" s="6"/>
      <c r="E558" s="6"/>
      <c r="F558" s="6"/>
      <c r="G558" s="6"/>
      <c r="H558" s="6"/>
    </row>
    <row r="560" spans="2:8" x14ac:dyDescent="0.25">
      <c r="B560" s="6"/>
      <c r="E560" s="6"/>
      <c r="F560" s="6"/>
      <c r="G560" s="6"/>
      <c r="H560" s="6"/>
    </row>
    <row r="561" spans="2:8" x14ac:dyDescent="0.25">
      <c r="B561" s="6"/>
      <c r="E561" s="6"/>
      <c r="F561" s="6"/>
      <c r="G561" s="6"/>
      <c r="H561" s="6"/>
    </row>
    <row r="562" spans="2:8" x14ac:dyDescent="0.25">
      <c r="B562" s="6"/>
      <c r="E562" s="6"/>
      <c r="F562" s="6"/>
      <c r="G562" s="6"/>
      <c r="H562" s="6"/>
    </row>
    <row r="563" spans="2:8" x14ac:dyDescent="0.25">
      <c r="B563" s="6"/>
      <c r="E563" s="6"/>
      <c r="F563" s="6"/>
      <c r="G563" s="6"/>
      <c r="H563" s="6"/>
    </row>
    <row r="564" spans="2:8" x14ac:dyDescent="0.25">
      <c r="B564" s="6"/>
      <c r="E564" s="6"/>
      <c r="F564" s="6"/>
      <c r="G564" s="6"/>
      <c r="H564" s="6"/>
    </row>
    <row r="565" spans="2:8" x14ac:dyDescent="0.25">
      <c r="B565" s="6"/>
      <c r="E565" s="6"/>
      <c r="F565" s="6"/>
      <c r="G565" s="6"/>
      <c r="H565" s="6"/>
    </row>
    <row r="566" spans="2:8" x14ac:dyDescent="0.25">
      <c r="B566" s="6"/>
      <c r="E566" s="6"/>
      <c r="F566" s="6"/>
      <c r="G566" s="6"/>
      <c r="H566" s="6"/>
    </row>
    <row r="567" spans="2:8" x14ac:dyDescent="0.25">
      <c r="B567" s="6"/>
      <c r="E567" s="6"/>
      <c r="F567" s="6"/>
      <c r="G567" s="6"/>
      <c r="H567" s="6"/>
    </row>
    <row r="568" spans="2:8" x14ac:dyDescent="0.25">
      <c r="B568" s="6"/>
      <c r="E568" s="6"/>
      <c r="F568" s="6"/>
      <c r="G568" s="6"/>
      <c r="H568" s="6"/>
    </row>
    <row r="569" spans="2:8" x14ac:dyDescent="0.25">
      <c r="B569" s="6"/>
      <c r="E569" s="6"/>
      <c r="F569" s="6"/>
      <c r="G569" s="6"/>
      <c r="H569" s="6"/>
    </row>
    <row r="571" spans="2:8" x14ac:dyDescent="0.25">
      <c r="B571" s="6"/>
      <c r="E571" s="6"/>
      <c r="F571" s="6"/>
      <c r="G571" s="6"/>
      <c r="H571" s="6"/>
    </row>
    <row r="572" spans="2:8" x14ac:dyDescent="0.25">
      <c r="B572" s="6"/>
      <c r="E572" s="6"/>
      <c r="F572" s="6"/>
      <c r="G572" s="6"/>
      <c r="H572" s="6"/>
    </row>
    <row r="573" spans="2:8" x14ac:dyDescent="0.25">
      <c r="B573" s="6"/>
      <c r="E573" s="6"/>
      <c r="F573" s="6"/>
      <c r="G573" s="6"/>
      <c r="H573" s="6"/>
    </row>
    <row r="574" spans="2:8" x14ac:dyDescent="0.25">
      <c r="B574" s="6"/>
      <c r="E574" s="6"/>
      <c r="F574" s="6"/>
      <c r="G574" s="6"/>
      <c r="H574" s="6"/>
    </row>
    <row r="575" spans="2:8" x14ac:dyDescent="0.25">
      <c r="B575" s="6"/>
      <c r="E575" s="6"/>
      <c r="F575" s="6"/>
      <c r="G575" s="6"/>
      <c r="H575" s="6"/>
    </row>
    <row r="577" spans="2:8" x14ac:dyDescent="0.25">
      <c r="B577" s="6"/>
      <c r="E577" s="6"/>
      <c r="F577" s="6"/>
      <c r="G577" s="6"/>
      <c r="H577" s="6"/>
    </row>
    <row r="578" spans="2:8" x14ac:dyDescent="0.25">
      <c r="B578" s="6"/>
      <c r="E578" s="6"/>
      <c r="F578" s="6"/>
      <c r="G578" s="6"/>
      <c r="H578" s="6"/>
    </row>
    <row r="584" spans="2:8" x14ac:dyDescent="0.25">
      <c r="B584" s="6"/>
      <c r="E584" s="6"/>
      <c r="F584" s="6"/>
      <c r="G584" s="6"/>
      <c r="H584" s="6"/>
    </row>
    <row r="585" spans="2:8" x14ac:dyDescent="0.25">
      <c r="B585" s="6"/>
      <c r="E585" s="6"/>
      <c r="F585" s="6"/>
      <c r="G585" s="6"/>
      <c r="H585" s="6"/>
    </row>
    <row r="586" spans="2:8" x14ac:dyDescent="0.25">
      <c r="B586" s="6"/>
      <c r="E586" s="6"/>
      <c r="F586" s="6"/>
      <c r="G586" s="6"/>
      <c r="H586" s="6"/>
    </row>
    <row r="587" spans="2:8" x14ac:dyDescent="0.25">
      <c r="B587" s="6"/>
      <c r="E587" s="6"/>
      <c r="F587" s="6"/>
      <c r="G587" s="6"/>
      <c r="H587" s="6"/>
    </row>
    <row r="588" spans="2:8" x14ac:dyDescent="0.25">
      <c r="B588" s="6"/>
      <c r="E588" s="6"/>
      <c r="F588" s="6"/>
      <c r="G588" s="6"/>
      <c r="H588" s="6"/>
    </row>
    <row r="589" spans="2:8" x14ac:dyDescent="0.25">
      <c r="B589" s="6"/>
      <c r="E589" s="6"/>
      <c r="F589" s="6"/>
      <c r="G589" s="6"/>
      <c r="H589" s="6"/>
    </row>
    <row r="590" spans="2:8" x14ac:dyDescent="0.25">
      <c r="B590" s="6"/>
      <c r="E590" s="6"/>
      <c r="F590" s="6"/>
      <c r="G590" s="6"/>
      <c r="H590" s="6"/>
    </row>
    <row r="591" spans="2:8" x14ac:dyDescent="0.25">
      <c r="B591" s="6"/>
      <c r="E591" s="6"/>
      <c r="F591" s="6"/>
      <c r="G591" s="6"/>
      <c r="H591" s="6"/>
    </row>
    <row r="592" spans="2:8" x14ac:dyDescent="0.25">
      <c r="B592" s="6"/>
      <c r="E592" s="6"/>
      <c r="F592" s="6"/>
      <c r="G592" s="6"/>
      <c r="H592" s="6"/>
    </row>
    <row r="593" spans="2:8" x14ac:dyDescent="0.25">
      <c r="B593" s="6"/>
      <c r="E593" s="6"/>
      <c r="F593" s="6"/>
      <c r="G593" s="6"/>
      <c r="H593" s="6"/>
    </row>
    <row r="594" spans="2:8" x14ac:dyDescent="0.25">
      <c r="B594" s="6"/>
      <c r="E594" s="6"/>
      <c r="F594" s="6"/>
      <c r="G594" s="6"/>
      <c r="H594" s="6"/>
    </row>
    <row r="595" spans="2:8" x14ac:dyDescent="0.25">
      <c r="B595" s="6"/>
      <c r="E595" s="6"/>
      <c r="F595" s="6"/>
      <c r="G595" s="6"/>
      <c r="H595" s="6"/>
    </row>
    <row r="596" spans="2:8" x14ac:dyDescent="0.25">
      <c r="B596" s="6"/>
      <c r="E596" s="6"/>
      <c r="F596" s="6"/>
      <c r="G596" s="6"/>
      <c r="H596" s="6"/>
    </row>
    <row r="597" spans="2:8" x14ac:dyDescent="0.25">
      <c r="B597" s="6"/>
      <c r="E597" s="6"/>
      <c r="F597" s="6"/>
      <c r="G597" s="6"/>
      <c r="H597" s="6"/>
    </row>
    <row r="604" spans="2:8" x14ac:dyDescent="0.25">
      <c r="B604" s="6"/>
      <c r="E604" s="6"/>
      <c r="F604" s="6"/>
      <c r="G604" s="6"/>
      <c r="H604" s="6"/>
    </row>
    <row r="605" spans="2:8" x14ac:dyDescent="0.25">
      <c r="B605" s="6"/>
      <c r="E605" s="6"/>
      <c r="F605" s="6"/>
      <c r="G605" s="6"/>
      <c r="H605" s="6"/>
    </row>
    <row r="606" spans="2:8" x14ac:dyDescent="0.25">
      <c r="B606" s="6"/>
      <c r="E606" s="6"/>
      <c r="F606" s="6"/>
      <c r="G606" s="6"/>
      <c r="H606" s="6"/>
    </row>
    <row r="607" spans="2:8" x14ac:dyDescent="0.25">
      <c r="B607" s="6"/>
      <c r="E607" s="6"/>
      <c r="F607" s="6"/>
      <c r="G607" s="6"/>
      <c r="H607" s="6"/>
    </row>
    <row r="608" spans="2:8" x14ac:dyDescent="0.25">
      <c r="B608" s="6"/>
      <c r="E608" s="6"/>
      <c r="F608" s="6"/>
      <c r="G608" s="6"/>
      <c r="H608" s="6"/>
    </row>
    <row r="609" spans="2:8" x14ac:dyDescent="0.25">
      <c r="B609" s="6"/>
      <c r="E609" s="6"/>
      <c r="F609" s="6"/>
      <c r="G609" s="6"/>
      <c r="H609" s="6"/>
    </row>
    <row r="610" spans="2:8" x14ac:dyDescent="0.25">
      <c r="B610" s="6"/>
      <c r="E610" s="6"/>
      <c r="F610" s="6"/>
      <c r="G610" s="6"/>
      <c r="H610" s="6"/>
    </row>
    <row r="611" spans="2:8" x14ac:dyDescent="0.25">
      <c r="B611" s="6"/>
      <c r="E611" s="6"/>
      <c r="F611" s="6"/>
      <c r="G611" s="6"/>
      <c r="H611" s="6"/>
    </row>
    <row r="612" spans="2:8" x14ac:dyDescent="0.25">
      <c r="B612" s="6"/>
      <c r="E612" s="6"/>
      <c r="F612" s="6"/>
      <c r="G612" s="6"/>
      <c r="H612" s="6"/>
    </row>
    <row r="613" spans="2:8" x14ac:dyDescent="0.25">
      <c r="B613" s="6"/>
      <c r="E613" s="6"/>
      <c r="F613" s="6"/>
      <c r="G613" s="6"/>
      <c r="H613" s="6"/>
    </row>
    <row r="614" spans="2:8" x14ac:dyDescent="0.25">
      <c r="B614" s="6"/>
      <c r="E614" s="6"/>
      <c r="F614" s="6"/>
      <c r="G614" s="6"/>
      <c r="H614" s="6"/>
    </row>
    <row r="615" spans="2:8" x14ac:dyDescent="0.25">
      <c r="B615" s="6"/>
      <c r="E615" s="6"/>
      <c r="F615" s="6"/>
      <c r="G615" s="6"/>
      <c r="H615" s="6"/>
    </row>
    <row r="616" spans="2:8" x14ac:dyDescent="0.25">
      <c r="B616" s="6"/>
      <c r="E616" s="6"/>
      <c r="F616" s="6"/>
      <c r="G616" s="6"/>
      <c r="H616" s="6"/>
    </row>
    <row r="617" spans="2:8" x14ac:dyDescent="0.25">
      <c r="B617" s="6"/>
      <c r="E617" s="6"/>
      <c r="F617" s="6"/>
      <c r="G617" s="6"/>
      <c r="H617" s="6"/>
    </row>
    <row r="618" spans="2:8" x14ac:dyDescent="0.25">
      <c r="B618" s="6"/>
      <c r="E618" s="6"/>
      <c r="F618" s="6"/>
      <c r="G618" s="6"/>
      <c r="H618" s="6"/>
    </row>
    <row r="619" spans="2:8" x14ac:dyDescent="0.25">
      <c r="B619" s="6"/>
      <c r="E619" s="6"/>
      <c r="F619" s="6"/>
      <c r="G619" s="6"/>
      <c r="H619" s="6"/>
    </row>
    <row r="620" spans="2:8" x14ac:dyDescent="0.25">
      <c r="B620" s="6"/>
      <c r="E620" s="6"/>
      <c r="F620" s="6"/>
      <c r="G620" s="6"/>
      <c r="H620" s="6"/>
    </row>
    <row r="621" spans="2:8" x14ac:dyDescent="0.25">
      <c r="B621" s="6"/>
      <c r="E621" s="6"/>
      <c r="F621" s="6"/>
      <c r="G621" s="6"/>
      <c r="H621" s="6"/>
    </row>
    <row r="622" spans="2:8" x14ac:dyDescent="0.25">
      <c r="B622" s="6"/>
      <c r="E622" s="6"/>
      <c r="F622" s="6"/>
      <c r="G622" s="6"/>
      <c r="H622" s="6"/>
    </row>
    <row r="623" spans="2:8" x14ac:dyDescent="0.25">
      <c r="B623" s="6"/>
      <c r="E623" s="6"/>
      <c r="F623" s="6"/>
      <c r="G623" s="6"/>
      <c r="H623" s="6"/>
    </row>
    <row r="624" spans="2:8" x14ac:dyDescent="0.25">
      <c r="B624" s="6"/>
      <c r="E624" s="6"/>
      <c r="F624" s="6"/>
      <c r="G624" s="6"/>
      <c r="H624" s="6"/>
    </row>
    <row r="625" spans="2:8" x14ac:dyDescent="0.25">
      <c r="B625" s="6"/>
      <c r="E625" s="6"/>
      <c r="F625" s="6"/>
      <c r="G625" s="6"/>
      <c r="H625" s="6"/>
    </row>
    <row r="626" spans="2:8" x14ac:dyDescent="0.25">
      <c r="B626" s="6"/>
      <c r="E626" s="6"/>
      <c r="F626" s="6"/>
      <c r="G626" s="6"/>
      <c r="H626" s="6"/>
    </row>
    <row r="627" spans="2:8" x14ac:dyDescent="0.25">
      <c r="B627" s="6"/>
      <c r="E627" s="6"/>
      <c r="F627" s="6"/>
      <c r="G627" s="6"/>
      <c r="H627" s="6"/>
    </row>
    <row r="628" spans="2:8" x14ac:dyDescent="0.25">
      <c r="B628" s="6"/>
      <c r="E628" s="6"/>
      <c r="F628" s="6"/>
      <c r="G628" s="6"/>
      <c r="H628" s="6"/>
    </row>
    <row r="629" spans="2:8" x14ac:dyDescent="0.25">
      <c r="B629" s="6"/>
      <c r="E629" s="6"/>
      <c r="F629" s="6"/>
      <c r="G629" s="6"/>
      <c r="H629" s="6"/>
    </row>
    <row r="630" spans="2:8" x14ac:dyDescent="0.25">
      <c r="B630" s="6"/>
      <c r="E630" s="6"/>
      <c r="F630" s="6"/>
      <c r="G630" s="6"/>
      <c r="H630" s="6"/>
    </row>
    <row r="631" spans="2:8" x14ac:dyDescent="0.25">
      <c r="B631" s="6"/>
      <c r="E631" s="6"/>
      <c r="F631" s="6"/>
      <c r="G631" s="6"/>
      <c r="H631" s="6"/>
    </row>
    <row r="632" spans="2:8" x14ac:dyDescent="0.25">
      <c r="B632" s="6"/>
      <c r="E632" s="6"/>
      <c r="F632" s="6"/>
      <c r="G632" s="6"/>
      <c r="H632" s="6"/>
    </row>
    <row r="633" spans="2:8" x14ac:dyDescent="0.25">
      <c r="B633" s="6"/>
      <c r="E633" s="6"/>
      <c r="F633" s="6"/>
      <c r="G633" s="6"/>
      <c r="H633" s="6"/>
    </row>
    <row r="634" spans="2:8" x14ac:dyDescent="0.25">
      <c r="B634" s="6"/>
      <c r="E634" s="6"/>
      <c r="F634" s="6"/>
      <c r="G634" s="6"/>
      <c r="H634" s="6"/>
    </row>
    <row r="635" spans="2:8" x14ac:dyDescent="0.25">
      <c r="B635" s="6"/>
      <c r="E635" s="6"/>
      <c r="F635" s="6"/>
      <c r="G635" s="6"/>
      <c r="H635" s="6"/>
    </row>
    <row r="636" spans="2:8" x14ac:dyDescent="0.25">
      <c r="B636" s="6"/>
      <c r="E636" s="6"/>
      <c r="F636" s="6"/>
      <c r="G636" s="6"/>
      <c r="H636" s="6"/>
    </row>
    <row r="637" spans="2:8" x14ac:dyDescent="0.25">
      <c r="B637" s="6"/>
      <c r="E637" s="6"/>
      <c r="F637" s="6"/>
      <c r="G637" s="6"/>
      <c r="H637" s="6"/>
    </row>
    <row r="638" spans="2:8" x14ac:dyDescent="0.25">
      <c r="B638" s="6"/>
      <c r="E638" s="6"/>
      <c r="F638" s="6"/>
      <c r="G638" s="6"/>
      <c r="H638" s="6"/>
    </row>
  </sheetData>
  <sortState ref="A2:T646">
    <sortCondition ref="A2:A646"/>
    <sortCondition ref="J2:J646"/>
    <sortCondition ref="C2:C64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24.85546875" bestFit="1" customWidth="1"/>
    <col min="3" max="3" width="4" customWidth="1"/>
    <col min="4" max="4" width="4.140625" customWidth="1"/>
    <col min="5" max="5" width="4.28515625" customWidth="1"/>
    <col min="6" max="6" width="4.140625" customWidth="1"/>
    <col min="7" max="7" width="5.5703125" customWidth="1"/>
    <col min="257" max="257" width="4.28515625" customWidth="1"/>
    <col min="258" max="258" width="28.7109375" customWidth="1"/>
    <col min="259" max="259" width="4" customWidth="1"/>
    <col min="260" max="260" width="4.140625" customWidth="1"/>
    <col min="261" max="261" width="4.28515625" customWidth="1"/>
    <col min="262" max="262" width="4.140625" customWidth="1"/>
    <col min="263" max="263" width="5.5703125" customWidth="1"/>
    <col min="513" max="513" width="4.28515625" customWidth="1"/>
    <col min="514" max="514" width="28.7109375" customWidth="1"/>
    <col min="515" max="515" width="4" customWidth="1"/>
    <col min="516" max="516" width="4.140625" customWidth="1"/>
    <col min="517" max="517" width="4.28515625" customWidth="1"/>
    <col min="518" max="518" width="4.140625" customWidth="1"/>
    <col min="519" max="519" width="5.5703125" customWidth="1"/>
    <col min="769" max="769" width="4.28515625" customWidth="1"/>
    <col min="770" max="770" width="28.7109375" customWidth="1"/>
    <col min="771" max="771" width="4" customWidth="1"/>
    <col min="772" max="772" width="4.140625" customWidth="1"/>
    <col min="773" max="773" width="4.28515625" customWidth="1"/>
    <col min="774" max="774" width="4.140625" customWidth="1"/>
    <col min="775" max="775" width="5.5703125" customWidth="1"/>
    <col min="1025" max="1025" width="4.28515625" customWidth="1"/>
    <col min="1026" max="1026" width="28.7109375" customWidth="1"/>
    <col min="1027" max="1027" width="4" customWidth="1"/>
    <col min="1028" max="1028" width="4.140625" customWidth="1"/>
    <col min="1029" max="1029" width="4.28515625" customWidth="1"/>
    <col min="1030" max="1030" width="4.140625" customWidth="1"/>
    <col min="1031" max="1031" width="5.5703125" customWidth="1"/>
    <col min="1281" max="1281" width="4.28515625" customWidth="1"/>
    <col min="1282" max="1282" width="28.7109375" customWidth="1"/>
    <col min="1283" max="1283" width="4" customWidth="1"/>
    <col min="1284" max="1284" width="4.140625" customWidth="1"/>
    <col min="1285" max="1285" width="4.28515625" customWidth="1"/>
    <col min="1286" max="1286" width="4.140625" customWidth="1"/>
    <col min="1287" max="1287" width="5.5703125" customWidth="1"/>
    <col min="1537" max="1537" width="4.28515625" customWidth="1"/>
    <col min="1538" max="1538" width="28.7109375" customWidth="1"/>
    <col min="1539" max="1539" width="4" customWidth="1"/>
    <col min="1540" max="1540" width="4.140625" customWidth="1"/>
    <col min="1541" max="1541" width="4.28515625" customWidth="1"/>
    <col min="1542" max="1542" width="4.140625" customWidth="1"/>
    <col min="1543" max="1543" width="5.5703125" customWidth="1"/>
    <col min="1793" max="1793" width="4.28515625" customWidth="1"/>
    <col min="1794" max="1794" width="28.7109375" customWidth="1"/>
    <col min="1795" max="1795" width="4" customWidth="1"/>
    <col min="1796" max="1796" width="4.140625" customWidth="1"/>
    <col min="1797" max="1797" width="4.28515625" customWidth="1"/>
    <col min="1798" max="1798" width="4.140625" customWidth="1"/>
    <col min="1799" max="1799" width="5.5703125" customWidth="1"/>
    <col min="2049" max="2049" width="4.28515625" customWidth="1"/>
    <col min="2050" max="2050" width="28.7109375" customWidth="1"/>
    <col min="2051" max="2051" width="4" customWidth="1"/>
    <col min="2052" max="2052" width="4.140625" customWidth="1"/>
    <col min="2053" max="2053" width="4.28515625" customWidth="1"/>
    <col min="2054" max="2054" width="4.140625" customWidth="1"/>
    <col min="2055" max="2055" width="5.5703125" customWidth="1"/>
    <col min="2305" max="2305" width="4.28515625" customWidth="1"/>
    <col min="2306" max="2306" width="28.7109375" customWidth="1"/>
    <col min="2307" max="2307" width="4" customWidth="1"/>
    <col min="2308" max="2308" width="4.140625" customWidth="1"/>
    <col min="2309" max="2309" width="4.28515625" customWidth="1"/>
    <col min="2310" max="2310" width="4.140625" customWidth="1"/>
    <col min="2311" max="2311" width="5.5703125" customWidth="1"/>
    <col min="2561" max="2561" width="4.28515625" customWidth="1"/>
    <col min="2562" max="2562" width="28.7109375" customWidth="1"/>
    <col min="2563" max="2563" width="4" customWidth="1"/>
    <col min="2564" max="2564" width="4.140625" customWidth="1"/>
    <col min="2565" max="2565" width="4.28515625" customWidth="1"/>
    <col min="2566" max="2566" width="4.140625" customWidth="1"/>
    <col min="2567" max="2567" width="5.5703125" customWidth="1"/>
    <col min="2817" max="2817" width="4.28515625" customWidth="1"/>
    <col min="2818" max="2818" width="28.7109375" customWidth="1"/>
    <col min="2819" max="2819" width="4" customWidth="1"/>
    <col min="2820" max="2820" width="4.140625" customWidth="1"/>
    <col min="2821" max="2821" width="4.28515625" customWidth="1"/>
    <col min="2822" max="2822" width="4.140625" customWidth="1"/>
    <col min="2823" max="2823" width="5.5703125" customWidth="1"/>
    <col min="3073" max="3073" width="4.28515625" customWidth="1"/>
    <col min="3074" max="3074" width="28.7109375" customWidth="1"/>
    <col min="3075" max="3075" width="4" customWidth="1"/>
    <col min="3076" max="3076" width="4.140625" customWidth="1"/>
    <col min="3077" max="3077" width="4.28515625" customWidth="1"/>
    <col min="3078" max="3078" width="4.140625" customWidth="1"/>
    <col min="3079" max="3079" width="5.5703125" customWidth="1"/>
    <col min="3329" max="3329" width="4.28515625" customWidth="1"/>
    <col min="3330" max="3330" width="28.7109375" customWidth="1"/>
    <col min="3331" max="3331" width="4" customWidth="1"/>
    <col min="3332" max="3332" width="4.140625" customWidth="1"/>
    <col min="3333" max="3333" width="4.28515625" customWidth="1"/>
    <col min="3334" max="3334" width="4.140625" customWidth="1"/>
    <col min="3335" max="3335" width="5.5703125" customWidth="1"/>
    <col min="3585" max="3585" width="4.28515625" customWidth="1"/>
    <col min="3586" max="3586" width="28.7109375" customWidth="1"/>
    <col min="3587" max="3587" width="4" customWidth="1"/>
    <col min="3588" max="3588" width="4.140625" customWidth="1"/>
    <col min="3589" max="3589" width="4.28515625" customWidth="1"/>
    <col min="3590" max="3590" width="4.140625" customWidth="1"/>
    <col min="3591" max="3591" width="5.5703125" customWidth="1"/>
    <col min="3841" max="3841" width="4.28515625" customWidth="1"/>
    <col min="3842" max="3842" width="28.7109375" customWidth="1"/>
    <col min="3843" max="3843" width="4" customWidth="1"/>
    <col min="3844" max="3844" width="4.140625" customWidth="1"/>
    <col min="3845" max="3845" width="4.28515625" customWidth="1"/>
    <col min="3846" max="3846" width="4.140625" customWidth="1"/>
    <col min="3847" max="3847" width="5.5703125" customWidth="1"/>
    <col min="4097" max="4097" width="4.28515625" customWidth="1"/>
    <col min="4098" max="4098" width="28.7109375" customWidth="1"/>
    <col min="4099" max="4099" width="4" customWidth="1"/>
    <col min="4100" max="4100" width="4.140625" customWidth="1"/>
    <col min="4101" max="4101" width="4.28515625" customWidth="1"/>
    <col min="4102" max="4102" width="4.140625" customWidth="1"/>
    <col min="4103" max="4103" width="5.5703125" customWidth="1"/>
    <col min="4353" max="4353" width="4.28515625" customWidth="1"/>
    <col min="4354" max="4354" width="28.7109375" customWidth="1"/>
    <col min="4355" max="4355" width="4" customWidth="1"/>
    <col min="4356" max="4356" width="4.140625" customWidth="1"/>
    <col min="4357" max="4357" width="4.28515625" customWidth="1"/>
    <col min="4358" max="4358" width="4.140625" customWidth="1"/>
    <col min="4359" max="4359" width="5.5703125" customWidth="1"/>
    <col min="4609" max="4609" width="4.28515625" customWidth="1"/>
    <col min="4610" max="4610" width="28.7109375" customWidth="1"/>
    <col min="4611" max="4611" width="4" customWidth="1"/>
    <col min="4612" max="4612" width="4.140625" customWidth="1"/>
    <col min="4613" max="4613" width="4.28515625" customWidth="1"/>
    <col min="4614" max="4614" width="4.140625" customWidth="1"/>
    <col min="4615" max="4615" width="5.5703125" customWidth="1"/>
    <col min="4865" max="4865" width="4.28515625" customWidth="1"/>
    <col min="4866" max="4866" width="28.7109375" customWidth="1"/>
    <col min="4867" max="4867" width="4" customWidth="1"/>
    <col min="4868" max="4868" width="4.140625" customWidth="1"/>
    <col min="4869" max="4869" width="4.28515625" customWidth="1"/>
    <col min="4870" max="4870" width="4.140625" customWidth="1"/>
    <col min="4871" max="4871" width="5.5703125" customWidth="1"/>
    <col min="5121" max="5121" width="4.28515625" customWidth="1"/>
    <col min="5122" max="5122" width="28.7109375" customWidth="1"/>
    <col min="5123" max="5123" width="4" customWidth="1"/>
    <col min="5124" max="5124" width="4.140625" customWidth="1"/>
    <col min="5125" max="5125" width="4.28515625" customWidth="1"/>
    <col min="5126" max="5126" width="4.140625" customWidth="1"/>
    <col min="5127" max="5127" width="5.5703125" customWidth="1"/>
    <col min="5377" max="5377" width="4.28515625" customWidth="1"/>
    <col min="5378" max="5378" width="28.7109375" customWidth="1"/>
    <col min="5379" max="5379" width="4" customWidth="1"/>
    <col min="5380" max="5380" width="4.140625" customWidth="1"/>
    <col min="5381" max="5381" width="4.28515625" customWidth="1"/>
    <col min="5382" max="5382" width="4.140625" customWidth="1"/>
    <col min="5383" max="5383" width="5.5703125" customWidth="1"/>
    <col min="5633" max="5633" width="4.28515625" customWidth="1"/>
    <col min="5634" max="5634" width="28.7109375" customWidth="1"/>
    <col min="5635" max="5635" width="4" customWidth="1"/>
    <col min="5636" max="5636" width="4.140625" customWidth="1"/>
    <col min="5637" max="5637" width="4.28515625" customWidth="1"/>
    <col min="5638" max="5638" width="4.140625" customWidth="1"/>
    <col min="5639" max="5639" width="5.5703125" customWidth="1"/>
    <col min="5889" max="5889" width="4.28515625" customWidth="1"/>
    <col min="5890" max="5890" width="28.7109375" customWidth="1"/>
    <col min="5891" max="5891" width="4" customWidth="1"/>
    <col min="5892" max="5892" width="4.140625" customWidth="1"/>
    <col min="5893" max="5893" width="4.28515625" customWidth="1"/>
    <col min="5894" max="5894" width="4.140625" customWidth="1"/>
    <col min="5895" max="5895" width="5.5703125" customWidth="1"/>
    <col min="6145" max="6145" width="4.28515625" customWidth="1"/>
    <col min="6146" max="6146" width="28.7109375" customWidth="1"/>
    <col min="6147" max="6147" width="4" customWidth="1"/>
    <col min="6148" max="6148" width="4.140625" customWidth="1"/>
    <col min="6149" max="6149" width="4.28515625" customWidth="1"/>
    <col min="6150" max="6150" width="4.140625" customWidth="1"/>
    <col min="6151" max="6151" width="5.5703125" customWidth="1"/>
    <col min="6401" max="6401" width="4.28515625" customWidth="1"/>
    <col min="6402" max="6402" width="28.7109375" customWidth="1"/>
    <col min="6403" max="6403" width="4" customWidth="1"/>
    <col min="6404" max="6404" width="4.140625" customWidth="1"/>
    <col min="6405" max="6405" width="4.28515625" customWidth="1"/>
    <col min="6406" max="6406" width="4.140625" customWidth="1"/>
    <col min="6407" max="6407" width="5.5703125" customWidth="1"/>
    <col min="6657" max="6657" width="4.28515625" customWidth="1"/>
    <col min="6658" max="6658" width="28.7109375" customWidth="1"/>
    <col min="6659" max="6659" width="4" customWidth="1"/>
    <col min="6660" max="6660" width="4.140625" customWidth="1"/>
    <col min="6661" max="6661" width="4.28515625" customWidth="1"/>
    <col min="6662" max="6662" width="4.140625" customWidth="1"/>
    <col min="6663" max="6663" width="5.5703125" customWidth="1"/>
    <col min="6913" max="6913" width="4.28515625" customWidth="1"/>
    <col min="6914" max="6914" width="28.7109375" customWidth="1"/>
    <col min="6915" max="6915" width="4" customWidth="1"/>
    <col min="6916" max="6916" width="4.140625" customWidth="1"/>
    <col min="6917" max="6917" width="4.28515625" customWidth="1"/>
    <col min="6918" max="6918" width="4.140625" customWidth="1"/>
    <col min="6919" max="6919" width="5.5703125" customWidth="1"/>
    <col min="7169" max="7169" width="4.28515625" customWidth="1"/>
    <col min="7170" max="7170" width="28.7109375" customWidth="1"/>
    <col min="7171" max="7171" width="4" customWidth="1"/>
    <col min="7172" max="7172" width="4.140625" customWidth="1"/>
    <col min="7173" max="7173" width="4.28515625" customWidth="1"/>
    <col min="7174" max="7174" width="4.140625" customWidth="1"/>
    <col min="7175" max="7175" width="5.5703125" customWidth="1"/>
    <col min="7425" max="7425" width="4.28515625" customWidth="1"/>
    <col min="7426" max="7426" width="28.7109375" customWidth="1"/>
    <col min="7427" max="7427" width="4" customWidth="1"/>
    <col min="7428" max="7428" width="4.140625" customWidth="1"/>
    <col min="7429" max="7429" width="4.28515625" customWidth="1"/>
    <col min="7430" max="7430" width="4.140625" customWidth="1"/>
    <col min="7431" max="7431" width="5.5703125" customWidth="1"/>
    <col min="7681" max="7681" width="4.28515625" customWidth="1"/>
    <col min="7682" max="7682" width="28.7109375" customWidth="1"/>
    <col min="7683" max="7683" width="4" customWidth="1"/>
    <col min="7684" max="7684" width="4.140625" customWidth="1"/>
    <col min="7685" max="7685" width="4.28515625" customWidth="1"/>
    <col min="7686" max="7686" width="4.140625" customWidth="1"/>
    <col min="7687" max="7687" width="5.5703125" customWidth="1"/>
    <col min="7937" max="7937" width="4.28515625" customWidth="1"/>
    <col min="7938" max="7938" width="28.7109375" customWidth="1"/>
    <col min="7939" max="7939" width="4" customWidth="1"/>
    <col min="7940" max="7940" width="4.140625" customWidth="1"/>
    <col min="7941" max="7941" width="4.28515625" customWidth="1"/>
    <col min="7942" max="7942" width="4.140625" customWidth="1"/>
    <col min="7943" max="7943" width="5.5703125" customWidth="1"/>
    <col min="8193" max="8193" width="4.28515625" customWidth="1"/>
    <col min="8194" max="8194" width="28.7109375" customWidth="1"/>
    <col min="8195" max="8195" width="4" customWidth="1"/>
    <col min="8196" max="8196" width="4.140625" customWidth="1"/>
    <col min="8197" max="8197" width="4.28515625" customWidth="1"/>
    <col min="8198" max="8198" width="4.140625" customWidth="1"/>
    <col min="8199" max="8199" width="5.5703125" customWidth="1"/>
    <col min="8449" max="8449" width="4.28515625" customWidth="1"/>
    <col min="8450" max="8450" width="28.7109375" customWidth="1"/>
    <col min="8451" max="8451" width="4" customWidth="1"/>
    <col min="8452" max="8452" width="4.140625" customWidth="1"/>
    <col min="8453" max="8453" width="4.28515625" customWidth="1"/>
    <col min="8454" max="8454" width="4.140625" customWidth="1"/>
    <col min="8455" max="8455" width="5.5703125" customWidth="1"/>
    <col min="8705" max="8705" width="4.28515625" customWidth="1"/>
    <col min="8706" max="8706" width="28.7109375" customWidth="1"/>
    <col min="8707" max="8707" width="4" customWidth="1"/>
    <col min="8708" max="8708" width="4.140625" customWidth="1"/>
    <col min="8709" max="8709" width="4.28515625" customWidth="1"/>
    <col min="8710" max="8710" width="4.140625" customWidth="1"/>
    <col min="8711" max="8711" width="5.5703125" customWidth="1"/>
    <col min="8961" max="8961" width="4.28515625" customWidth="1"/>
    <col min="8962" max="8962" width="28.7109375" customWidth="1"/>
    <col min="8963" max="8963" width="4" customWidth="1"/>
    <col min="8964" max="8964" width="4.140625" customWidth="1"/>
    <col min="8965" max="8965" width="4.28515625" customWidth="1"/>
    <col min="8966" max="8966" width="4.140625" customWidth="1"/>
    <col min="8967" max="8967" width="5.5703125" customWidth="1"/>
    <col min="9217" max="9217" width="4.28515625" customWidth="1"/>
    <col min="9218" max="9218" width="28.7109375" customWidth="1"/>
    <col min="9219" max="9219" width="4" customWidth="1"/>
    <col min="9220" max="9220" width="4.140625" customWidth="1"/>
    <col min="9221" max="9221" width="4.28515625" customWidth="1"/>
    <col min="9222" max="9222" width="4.140625" customWidth="1"/>
    <col min="9223" max="9223" width="5.5703125" customWidth="1"/>
    <col min="9473" max="9473" width="4.28515625" customWidth="1"/>
    <col min="9474" max="9474" width="28.7109375" customWidth="1"/>
    <col min="9475" max="9475" width="4" customWidth="1"/>
    <col min="9476" max="9476" width="4.140625" customWidth="1"/>
    <col min="9477" max="9477" width="4.28515625" customWidth="1"/>
    <col min="9478" max="9478" width="4.140625" customWidth="1"/>
    <col min="9479" max="9479" width="5.5703125" customWidth="1"/>
    <col min="9729" max="9729" width="4.28515625" customWidth="1"/>
    <col min="9730" max="9730" width="28.7109375" customWidth="1"/>
    <col min="9731" max="9731" width="4" customWidth="1"/>
    <col min="9732" max="9732" width="4.140625" customWidth="1"/>
    <col min="9733" max="9733" width="4.28515625" customWidth="1"/>
    <col min="9734" max="9734" width="4.140625" customWidth="1"/>
    <col min="9735" max="9735" width="5.5703125" customWidth="1"/>
    <col min="9985" max="9985" width="4.28515625" customWidth="1"/>
    <col min="9986" max="9986" width="28.7109375" customWidth="1"/>
    <col min="9987" max="9987" width="4" customWidth="1"/>
    <col min="9988" max="9988" width="4.140625" customWidth="1"/>
    <col min="9989" max="9989" width="4.28515625" customWidth="1"/>
    <col min="9990" max="9990" width="4.140625" customWidth="1"/>
    <col min="9991" max="9991" width="5.5703125" customWidth="1"/>
    <col min="10241" max="10241" width="4.28515625" customWidth="1"/>
    <col min="10242" max="10242" width="28.7109375" customWidth="1"/>
    <col min="10243" max="10243" width="4" customWidth="1"/>
    <col min="10244" max="10244" width="4.140625" customWidth="1"/>
    <col min="10245" max="10245" width="4.28515625" customWidth="1"/>
    <col min="10246" max="10246" width="4.140625" customWidth="1"/>
    <col min="10247" max="10247" width="5.5703125" customWidth="1"/>
    <col min="10497" max="10497" width="4.28515625" customWidth="1"/>
    <col min="10498" max="10498" width="28.7109375" customWidth="1"/>
    <col min="10499" max="10499" width="4" customWidth="1"/>
    <col min="10500" max="10500" width="4.140625" customWidth="1"/>
    <col min="10501" max="10501" width="4.28515625" customWidth="1"/>
    <col min="10502" max="10502" width="4.140625" customWidth="1"/>
    <col min="10503" max="10503" width="5.5703125" customWidth="1"/>
    <col min="10753" max="10753" width="4.28515625" customWidth="1"/>
    <col min="10754" max="10754" width="28.7109375" customWidth="1"/>
    <col min="10755" max="10755" width="4" customWidth="1"/>
    <col min="10756" max="10756" width="4.140625" customWidth="1"/>
    <col min="10757" max="10757" width="4.28515625" customWidth="1"/>
    <col min="10758" max="10758" width="4.140625" customWidth="1"/>
    <col min="10759" max="10759" width="5.5703125" customWidth="1"/>
    <col min="11009" max="11009" width="4.28515625" customWidth="1"/>
    <col min="11010" max="11010" width="28.7109375" customWidth="1"/>
    <col min="11011" max="11011" width="4" customWidth="1"/>
    <col min="11012" max="11012" width="4.140625" customWidth="1"/>
    <col min="11013" max="11013" width="4.28515625" customWidth="1"/>
    <col min="11014" max="11014" width="4.140625" customWidth="1"/>
    <col min="11015" max="11015" width="5.5703125" customWidth="1"/>
    <col min="11265" max="11265" width="4.28515625" customWidth="1"/>
    <col min="11266" max="11266" width="28.7109375" customWidth="1"/>
    <col min="11267" max="11267" width="4" customWidth="1"/>
    <col min="11268" max="11268" width="4.140625" customWidth="1"/>
    <col min="11269" max="11269" width="4.28515625" customWidth="1"/>
    <col min="11270" max="11270" width="4.140625" customWidth="1"/>
    <col min="11271" max="11271" width="5.5703125" customWidth="1"/>
    <col min="11521" max="11521" width="4.28515625" customWidth="1"/>
    <col min="11522" max="11522" width="28.7109375" customWidth="1"/>
    <col min="11523" max="11523" width="4" customWidth="1"/>
    <col min="11524" max="11524" width="4.140625" customWidth="1"/>
    <col min="11525" max="11525" width="4.28515625" customWidth="1"/>
    <col min="11526" max="11526" width="4.140625" customWidth="1"/>
    <col min="11527" max="11527" width="5.5703125" customWidth="1"/>
    <col min="11777" max="11777" width="4.28515625" customWidth="1"/>
    <col min="11778" max="11778" width="28.7109375" customWidth="1"/>
    <col min="11779" max="11779" width="4" customWidth="1"/>
    <col min="11780" max="11780" width="4.140625" customWidth="1"/>
    <col min="11781" max="11781" width="4.28515625" customWidth="1"/>
    <col min="11782" max="11782" width="4.140625" customWidth="1"/>
    <col min="11783" max="11783" width="5.5703125" customWidth="1"/>
    <col min="12033" max="12033" width="4.28515625" customWidth="1"/>
    <col min="12034" max="12034" width="28.7109375" customWidth="1"/>
    <col min="12035" max="12035" width="4" customWidth="1"/>
    <col min="12036" max="12036" width="4.140625" customWidth="1"/>
    <col min="12037" max="12037" width="4.28515625" customWidth="1"/>
    <col min="12038" max="12038" width="4.140625" customWidth="1"/>
    <col min="12039" max="12039" width="5.5703125" customWidth="1"/>
    <col min="12289" max="12289" width="4.28515625" customWidth="1"/>
    <col min="12290" max="12290" width="28.7109375" customWidth="1"/>
    <col min="12291" max="12291" width="4" customWidth="1"/>
    <col min="12292" max="12292" width="4.140625" customWidth="1"/>
    <col min="12293" max="12293" width="4.28515625" customWidth="1"/>
    <col min="12294" max="12294" width="4.140625" customWidth="1"/>
    <col min="12295" max="12295" width="5.5703125" customWidth="1"/>
    <col min="12545" max="12545" width="4.28515625" customWidth="1"/>
    <col min="12546" max="12546" width="28.7109375" customWidth="1"/>
    <col min="12547" max="12547" width="4" customWidth="1"/>
    <col min="12548" max="12548" width="4.140625" customWidth="1"/>
    <col min="12549" max="12549" width="4.28515625" customWidth="1"/>
    <col min="12550" max="12550" width="4.140625" customWidth="1"/>
    <col min="12551" max="12551" width="5.5703125" customWidth="1"/>
    <col min="12801" max="12801" width="4.28515625" customWidth="1"/>
    <col min="12802" max="12802" width="28.7109375" customWidth="1"/>
    <col min="12803" max="12803" width="4" customWidth="1"/>
    <col min="12804" max="12804" width="4.140625" customWidth="1"/>
    <col min="12805" max="12805" width="4.28515625" customWidth="1"/>
    <col min="12806" max="12806" width="4.140625" customWidth="1"/>
    <col min="12807" max="12807" width="5.5703125" customWidth="1"/>
    <col min="13057" max="13057" width="4.28515625" customWidth="1"/>
    <col min="13058" max="13058" width="28.7109375" customWidth="1"/>
    <col min="13059" max="13059" width="4" customWidth="1"/>
    <col min="13060" max="13060" width="4.140625" customWidth="1"/>
    <col min="13061" max="13061" width="4.28515625" customWidth="1"/>
    <col min="13062" max="13062" width="4.140625" customWidth="1"/>
    <col min="13063" max="13063" width="5.5703125" customWidth="1"/>
    <col min="13313" max="13313" width="4.28515625" customWidth="1"/>
    <col min="13314" max="13314" width="28.7109375" customWidth="1"/>
    <col min="13315" max="13315" width="4" customWidth="1"/>
    <col min="13316" max="13316" width="4.140625" customWidth="1"/>
    <col min="13317" max="13317" width="4.28515625" customWidth="1"/>
    <col min="13318" max="13318" width="4.140625" customWidth="1"/>
    <col min="13319" max="13319" width="5.5703125" customWidth="1"/>
    <col min="13569" max="13569" width="4.28515625" customWidth="1"/>
    <col min="13570" max="13570" width="28.7109375" customWidth="1"/>
    <col min="13571" max="13571" width="4" customWidth="1"/>
    <col min="13572" max="13572" width="4.140625" customWidth="1"/>
    <col min="13573" max="13573" width="4.28515625" customWidth="1"/>
    <col min="13574" max="13574" width="4.140625" customWidth="1"/>
    <col min="13575" max="13575" width="5.5703125" customWidth="1"/>
    <col min="13825" max="13825" width="4.28515625" customWidth="1"/>
    <col min="13826" max="13826" width="28.7109375" customWidth="1"/>
    <col min="13827" max="13827" width="4" customWidth="1"/>
    <col min="13828" max="13828" width="4.140625" customWidth="1"/>
    <col min="13829" max="13829" width="4.28515625" customWidth="1"/>
    <col min="13830" max="13830" width="4.140625" customWidth="1"/>
    <col min="13831" max="13831" width="5.5703125" customWidth="1"/>
    <col min="14081" max="14081" width="4.28515625" customWidth="1"/>
    <col min="14082" max="14082" width="28.7109375" customWidth="1"/>
    <col min="14083" max="14083" width="4" customWidth="1"/>
    <col min="14084" max="14084" width="4.140625" customWidth="1"/>
    <col min="14085" max="14085" width="4.28515625" customWidth="1"/>
    <col min="14086" max="14086" width="4.140625" customWidth="1"/>
    <col min="14087" max="14087" width="5.5703125" customWidth="1"/>
    <col min="14337" max="14337" width="4.28515625" customWidth="1"/>
    <col min="14338" max="14338" width="28.7109375" customWidth="1"/>
    <col min="14339" max="14339" width="4" customWidth="1"/>
    <col min="14340" max="14340" width="4.140625" customWidth="1"/>
    <col min="14341" max="14341" width="4.28515625" customWidth="1"/>
    <col min="14342" max="14342" width="4.140625" customWidth="1"/>
    <col min="14343" max="14343" width="5.5703125" customWidth="1"/>
    <col min="14593" max="14593" width="4.28515625" customWidth="1"/>
    <col min="14594" max="14594" width="28.7109375" customWidth="1"/>
    <col min="14595" max="14595" width="4" customWidth="1"/>
    <col min="14596" max="14596" width="4.140625" customWidth="1"/>
    <col min="14597" max="14597" width="4.28515625" customWidth="1"/>
    <col min="14598" max="14598" width="4.140625" customWidth="1"/>
    <col min="14599" max="14599" width="5.5703125" customWidth="1"/>
    <col min="14849" max="14849" width="4.28515625" customWidth="1"/>
    <col min="14850" max="14850" width="28.7109375" customWidth="1"/>
    <col min="14851" max="14851" width="4" customWidth="1"/>
    <col min="14852" max="14852" width="4.140625" customWidth="1"/>
    <col min="14853" max="14853" width="4.28515625" customWidth="1"/>
    <col min="14854" max="14854" width="4.140625" customWidth="1"/>
    <col min="14855" max="14855" width="5.5703125" customWidth="1"/>
    <col min="15105" max="15105" width="4.28515625" customWidth="1"/>
    <col min="15106" max="15106" width="28.7109375" customWidth="1"/>
    <col min="15107" max="15107" width="4" customWidth="1"/>
    <col min="15108" max="15108" width="4.140625" customWidth="1"/>
    <col min="15109" max="15109" width="4.28515625" customWidth="1"/>
    <col min="15110" max="15110" width="4.140625" customWidth="1"/>
    <col min="15111" max="15111" width="5.5703125" customWidth="1"/>
    <col min="15361" max="15361" width="4.28515625" customWidth="1"/>
    <col min="15362" max="15362" width="28.7109375" customWidth="1"/>
    <col min="15363" max="15363" width="4" customWidth="1"/>
    <col min="15364" max="15364" width="4.140625" customWidth="1"/>
    <col min="15365" max="15365" width="4.28515625" customWidth="1"/>
    <col min="15366" max="15366" width="4.140625" customWidth="1"/>
    <col min="15367" max="15367" width="5.5703125" customWidth="1"/>
    <col min="15617" max="15617" width="4.28515625" customWidth="1"/>
    <col min="15618" max="15618" width="28.7109375" customWidth="1"/>
    <col min="15619" max="15619" width="4" customWidth="1"/>
    <col min="15620" max="15620" width="4.140625" customWidth="1"/>
    <col min="15621" max="15621" width="4.28515625" customWidth="1"/>
    <col min="15622" max="15622" width="4.140625" customWidth="1"/>
    <col min="15623" max="15623" width="5.5703125" customWidth="1"/>
    <col min="15873" max="15873" width="4.28515625" customWidth="1"/>
    <col min="15874" max="15874" width="28.7109375" customWidth="1"/>
    <col min="15875" max="15875" width="4" customWidth="1"/>
    <col min="15876" max="15876" width="4.140625" customWidth="1"/>
    <col min="15877" max="15877" width="4.28515625" customWidth="1"/>
    <col min="15878" max="15878" width="4.140625" customWidth="1"/>
    <col min="15879" max="15879" width="5.5703125" customWidth="1"/>
    <col min="16129" max="16129" width="4.28515625" customWidth="1"/>
    <col min="16130" max="16130" width="28.7109375" customWidth="1"/>
    <col min="16131" max="16131" width="4" customWidth="1"/>
    <col min="16132" max="16132" width="4.140625" customWidth="1"/>
    <col min="16133" max="16133" width="4.28515625" customWidth="1"/>
    <col min="16134" max="16134" width="4.140625" customWidth="1"/>
    <col min="16135" max="16135" width="5.5703125" customWidth="1"/>
  </cols>
  <sheetData>
    <row r="1" spans="1:7" x14ac:dyDescent="0.25">
      <c r="A1" s="8" t="s">
        <v>1017</v>
      </c>
      <c r="B1" s="8" t="s">
        <v>8</v>
      </c>
      <c r="C1" s="9" t="s">
        <v>1024</v>
      </c>
      <c r="D1" s="9"/>
      <c r="E1" s="9"/>
      <c r="F1" s="9"/>
      <c r="G1" s="8" t="s">
        <v>1025</v>
      </c>
    </row>
    <row r="2" spans="1:7" x14ac:dyDescent="0.25">
      <c r="A2" s="8">
        <v>1</v>
      </c>
      <c r="B2" s="10" t="s">
        <v>1029</v>
      </c>
      <c r="C2" s="5">
        <v>60</v>
      </c>
      <c r="D2" s="5">
        <v>58</v>
      </c>
      <c r="E2" s="5">
        <v>57</v>
      </c>
      <c r="F2" s="5">
        <v>53</v>
      </c>
      <c r="G2" s="8">
        <f t="shared" ref="G2:G22" si="0">SUM(C2:F2)</f>
        <v>228</v>
      </c>
    </row>
    <row r="3" spans="1:7" x14ac:dyDescent="0.25">
      <c r="A3" s="8">
        <v>2</v>
      </c>
      <c r="B3" s="10" t="s">
        <v>1028</v>
      </c>
      <c r="C3" s="5">
        <v>56</v>
      </c>
      <c r="D3" s="5">
        <v>51</v>
      </c>
      <c r="E3" s="5">
        <v>49</v>
      </c>
      <c r="F3" s="5">
        <v>48</v>
      </c>
      <c r="G3" s="8">
        <f t="shared" si="0"/>
        <v>204</v>
      </c>
    </row>
    <row r="4" spans="1:7" x14ac:dyDescent="0.25">
      <c r="A4" s="8">
        <v>3</v>
      </c>
      <c r="B4" s="10" t="s">
        <v>1026</v>
      </c>
      <c r="C4" s="5">
        <v>59</v>
      </c>
      <c r="D4" s="5">
        <v>50</v>
      </c>
      <c r="E4" s="5">
        <v>47</v>
      </c>
      <c r="F4" s="5">
        <v>35</v>
      </c>
      <c r="G4" s="8">
        <f t="shared" si="0"/>
        <v>191</v>
      </c>
    </row>
    <row r="5" spans="1:7" x14ac:dyDescent="0.25">
      <c r="A5" s="8">
        <v>4</v>
      </c>
      <c r="B5" s="10" t="s">
        <v>1027</v>
      </c>
      <c r="C5" s="5">
        <v>54</v>
      </c>
      <c r="D5" s="5">
        <v>52</v>
      </c>
      <c r="E5" s="5">
        <v>43</v>
      </c>
      <c r="F5" s="5">
        <v>30</v>
      </c>
      <c r="G5" s="8">
        <f t="shared" si="0"/>
        <v>179</v>
      </c>
    </row>
    <row r="6" spans="1:7" x14ac:dyDescent="0.25">
      <c r="A6" s="8">
        <v>5</v>
      </c>
      <c r="B6" s="10" t="s">
        <v>1030</v>
      </c>
      <c r="C6" s="5">
        <v>46</v>
      </c>
      <c r="D6" s="5">
        <v>44</v>
      </c>
      <c r="E6" s="5">
        <v>41</v>
      </c>
      <c r="F6" s="5">
        <v>38</v>
      </c>
      <c r="G6" s="8">
        <f t="shared" si="0"/>
        <v>169</v>
      </c>
    </row>
    <row r="7" spans="1:7" x14ac:dyDescent="0.25">
      <c r="A7" s="8">
        <v>6</v>
      </c>
      <c r="B7" s="10" t="s">
        <v>186</v>
      </c>
      <c r="C7" s="5">
        <v>45</v>
      </c>
      <c r="D7" s="5">
        <v>40</v>
      </c>
      <c r="E7" s="5">
        <v>39</v>
      </c>
      <c r="F7" s="5">
        <v>28</v>
      </c>
      <c r="G7" s="8">
        <f t="shared" si="0"/>
        <v>152</v>
      </c>
    </row>
    <row r="8" spans="1:7" x14ac:dyDescent="0.25">
      <c r="A8" s="8">
        <v>7</v>
      </c>
      <c r="B8" s="10" t="s">
        <v>1031</v>
      </c>
      <c r="C8" s="5">
        <v>37</v>
      </c>
      <c r="D8" s="5">
        <v>36</v>
      </c>
      <c r="E8" s="5">
        <v>27</v>
      </c>
      <c r="F8" s="5">
        <v>26</v>
      </c>
      <c r="G8" s="8">
        <f t="shared" si="0"/>
        <v>126</v>
      </c>
    </row>
    <row r="9" spans="1:7" x14ac:dyDescent="0.25">
      <c r="A9" s="8">
        <v>8</v>
      </c>
      <c r="B9" s="10" t="s">
        <v>415</v>
      </c>
      <c r="C9" s="5">
        <v>32</v>
      </c>
      <c r="D9" s="5">
        <v>31</v>
      </c>
      <c r="E9" s="5">
        <v>22</v>
      </c>
      <c r="F9" s="5">
        <v>21</v>
      </c>
      <c r="G9" s="8">
        <f t="shared" si="0"/>
        <v>106</v>
      </c>
    </row>
    <row r="10" spans="1:7" x14ac:dyDescent="0.25">
      <c r="A10" s="8">
        <v>9</v>
      </c>
      <c r="B10" s="10" t="s">
        <v>348</v>
      </c>
      <c r="C10" s="5">
        <v>42</v>
      </c>
      <c r="D10" s="5">
        <v>33</v>
      </c>
      <c r="E10" s="5">
        <v>25</v>
      </c>
      <c r="F10" s="5"/>
      <c r="G10" s="8">
        <f t="shared" si="0"/>
        <v>100</v>
      </c>
    </row>
    <row r="11" spans="1:7" x14ac:dyDescent="0.25">
      <c r="A11" s="8">
        <v>10</v>
      </c>
      <c r="B11" s="10" t="s">
        <v>324</v>
      </c>
      <c r="C11" s="5">
        <v>55</v>
      </c>
      <c r="D11" s="5"/>
      <c r="E11" s="5"/>
      <c r="F11" s="5"/>
      <c r="G11" s="8">
        <f t="shared" si="0"/>
        <v>55</v>
      </c>
    </row>
    <row r="12" spans="1:7" x14ac:dyDescent="0.25">
      <c r="A12" s="8">
        <v>11</v>
      </c>
      <c r="B12" s="10" t="s">
        <v>479</v>
      </c>
      <c r="C12" s="5">
        <v>29</v>
      </c>
      <c r="D12" s="5">
        <v>24</v>
      </c>
      <c r="E12" s="5"/>
      <c r="F12" s="5"/>
      <c r="G12" s="8">
        <f t="shared" si="0"/>
        <v>53</v>
      </c>
    </row>
    <row r="13" spans="1:7" x14ac:dyDescent="0.25">
      <c r="A13" s="8">
        <v>12</v>
      </c>
      <c r="B13" s="10" t="s">
        <v>1033</v>
      </c>
      <c r="C13" s="5">
        <v>34</v>
      </c>
      <c r="D13" s="5"/>
      <c r="E13" s="5"/>
      <c r="F13" s="5"/>
      <c r="G13" s="8">
        <f t="shared" si="0"/>
        <v>34</v>
      </c>
    </row>
    <row r="14" spans="1:7" x14ac:dyDescent="0.25">
      <c r="A14" s="8">
        <v>13</v>
      </c>
      <c r="B14" s="10" t="s">
        <v>691</v>
      </c>
      <c r="C14" s="5">
        <v>23</v>
      </c>
      <c r="D14" s="5"/>
      <c r="E14" s="5"/>
      <c r="F14" s="5"/>
      <c r="G14" s="8">
        <f t="shared" si="0"/>
        <v>23</v>
      </c>
    </row>
    <row r="15" spans="1:7" x14ac:dyDescent="0.25">
      <c r="A15" s="8">
        <v>14</v>
      </c>
      <c r="B15" s="10" t="s">
        <v>1038</v>
      </c>
      <c r="C15" s="5">
        <v>20</v>
      </c>
      <c r="D15" s="5"/>
      <c r="E15" s="5"/>
      <c r="F15" s="5"/>
      <c r="G15" s="8">
        <f t="shared" si="0"/>
        <v>20</v>
      </c>
    </row>
    <row r="16" spans="1:7" x14ac:dyDescent="0.25">
      <c r="A16" s="8" t="s">
        <v>1034</v>
      </c>
      <c r="B16" s="10" t="s">
        <v>1035</v>
      </c>
      <c r="C16" s="5"/>
      <c r="D16" s="5"/>
      <c r="E16" s="5"/>
      <c r="F16" s="5"/>
      <c r="G16" s="8">
        <f t="shared" si="0"/>
        <v>0</v>
      </c>
    </row>
    <row r="17" spans="1:8" x14ac:dyDescent="0.25">
      <c r="A17" s="8" t="s">
        <v>1034</v>
      </c>
      <c r="B17" s="10" t="s">
        <v>1036</v>
      </c>
      <c r="C17" s="5"/>
      <c r="D17" s="5"/>
      <c r="E17" s="5"/>
      <c r="F17" s="5"/>
      <c r="G17" s="8">
        <f t="shared" si="0"/>
        <v>0</v>
      </c>
    </row>
    <row r="18" spans="1:8" x14ac:dyDescent="0.25">
      <c r="A18" s="8" t="s">
        <v>1034</v>
      </c>
      <c r="B18" s="10" t="s">
        <v>1032</v>
      </c>
      <c r="C18" s="5"/>
      <c r="D18" s="5"/>
      <c r="E18" s="5"/>
      <c r="F18" s="5"/>
      <c r="G18" s="8">
        <f t="shared" si="0"/>
        <v>0</v>
      </c>
    </row>
    <row r="19" spans="1:8" x14ac:dyDescent="0.25">
      <c r="A19" s="8" t="s">
        <v>1034</v>
      </c>
      <c r="B19" s="10" t="s">
        <v>1037</v>
      </c>
      <c r="C19" s="5"/>
      <c r="D19" s="5"/>
      <c r="E19" s="5"/>
      <c r="F19" s="5"/>
      <c r="G19" s="8">
        <f t="shared" si="0"/>
        <v>0</v>
      </c>
    </row>
    <row r="20" spans="1:8" x14ac:dyDescent="0.25">
      <c r="A20" s="8" t="s">
        <v>1034</v>
      </c>
      <c r="B20" s="10" t="s">
        <v>359</v>
      </c>
      <c r="C20" s="5"/>
      <c r="D20" s="5"/>
      <c r="E20" s="5"/>
      <c r="F20" s="5"/>
      <c r="G20" s="8">
        <f t="shared" si="0"/>
        <v>0</v>
      </c>
    </row>
    <row r="21" spans="1:8" x14ac:dyDescent="0.25">
      <c r="A21" s="8" t="s">
        <v>1034</v>
      </c>
      <c r="B21" s="10" t="s">
        <v>797</v>
      </c>
      <c r="C21" s="5"/>
      <c r="D21" s="5"/>
      <c r="E21" s="5"/>
      <c r="F21" s="5"/>
      <c r="G21" s="8">
        <f t="shared" si="0"/>
        <v>0</v>
      </c>
    </row>
    <row r="22" spans="1:8" x14ac:dyDescent="0.25">
      <c r="A22" s="8" t="s">
        <v>1034</v>
      </c>
      <c r="B22" s="10" t="s">
        <v>1039</v>
      </c>
      <c r="C22" s="5"/>
      <c r="D22" s="5"/>
      <c r="E22" s="5"/>
      <c r="F22" s="5"/>
      <c r="G22" s="8">
        <f t="shared" si="0"/>
        <v>0</v>
      </c>
    </row>
    <row r="23" spans="1:8" x14ac:dyDescent="0.25">
      <c r="A23" s="8"/>
      <c r="B23" s="10"/>
      <c r="C23" s="5"/>
      <c r="D23" s="5"/>
      <c r="E23" s="5"/>
      <c r="F23" s="5"/>
      <c r="G23" s="8"/>
    </row>
    <row r="24" spans="1:8" hidden="1" x14ac:dyDescent="0.25">
      <c r="A24" s="8"/>
      <c r="B24" s="10"/>
      <c r="C24" t="s">
        <v>1040</v>
      </c>
      <c r="G24" s="5"/>
    </row>
    <row r="25" spans="1:8" hidden="1" x14ac:dyDescent="0.25">
      <c r="A25" s="8"/>
      <c r="B25" s="10"/>
      <c r="C25" t="s">
        <v>1041</v>
      </c>
      <c r="D25" t="s">
        <v>1042</v>
      </c>
      <c r="G25" s="5">
        <f>SUM(G2:G22)</f>
        <v>1640</v>
      </c>
      <c r="H25" t="s">
        <v>1043</v>
      </c>
    </row>
    <row r="26" spans="1:8" hidden="1" x14ac:dyDescent="0.25">
      <c r="A26" s="8"/>
      <c r="B26" s="10"/>
      <c r="C26" s="5">
        <f>MAX(C2:F22)</f>
        <v>60</v>
      </c>
      <c r="D26" s="5">
        <f>MIN(C1:F22)</f>
        <v>20</v>
      </c>
      <c r="G26" s="5">
        <f>(C26*(C26+1)-D26*(D26-1))/2</f>
        <v>1640</v>
      </c>
      <c r="H26" t="s">
        <v>1044</v>
      </c>
    </row>
    <row r="27" spans="1:8" hidden="1" x14ac:dyDescent="0.25">
      <c r="G27" s="5" t="str">
        <f>IF(G25=G26,"ok","CHECK")</f>
        <v>ok</v>
      </c>
    </row>
  </sheetData>
  <sortState ref="A2:H22">
    <sortCondition descending="1" ref="G2:G22"/>
    <sortCondition ref="B2:B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6"/>
  <sheetViews>
    <sheetView workbookViewId="0">
      <selection sqref="A1:XFD1048576"/>
    </sheetView>
  </sheetViews>
  <sheetFormatPr defaultRowHeight="15" x14ac:dyDescent="0.25"/>
  <sheetData>
    <row r="1" spans="1:13" x14ac:dyDescent="0.25">
      <c r="A1" t="s">
        <v>0</v>
      </c>
    </row>
    <row r="2" spans="1:13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x14ac:dyDescent="0.25">
      <c r="A3">
        <v>1</v>
      </c>
      <c r="B3" s="1">
        <v>9.7222222222222224E-3</v>
      </c>
      <c r="C3">
        <v>4</v>
      </c>
      <c r="D3" t="s">
        <v>14</v>
      </c>
      <c r="E3" t="s">
        <v>15</v>
      </c>
      <c r="F3" s="1">
        <v>9.7222222222222224E-3</v>
      </c>
      <c r="G3">
        <v>1</v>
      </c>
      <c r="H3" t="s">
        <v>16</v>
      </c>
      <c r="I3">
        <v>1</v>
      </c>
      <c r="J3" t="s">
        <v>17</v>
      </c>
      <c r="K3">
        <v>1</v>
      </c>
      <c r="L3" t="s">
        <v>18</v>
      </c>
      <c r="M3">
        <v>1</v>
      </c>
    </row>
    <row r="4" spans="1:13" x14ac:dyDescent="0.25">
      <c r="A4">
        <v>2</v>
      </c>
      <c r="B4" s="1">
        <v>9.8263888888888897E-3</v>
      </c>
      <c r="C4">
        <v>2</v>
      </c>
      <c r="D4" t="s">
        <v>19</v>
      </c>
      <c r="E4" t="s">
        <v>20</v>
      </c>
      <c r="F4" s="1">
        <v>9.8263888888888897E-3</v>
      </c>
      <c r="G4">
        <v>2</v>
      </c>
      <c r="H4" t="s">
        <v>21</v>
      </c>
      <c r="I4">
        <v>1</v>
      </c>
      <c r="J4" t="s">
        <v>17</v>
      </c>
      <c r="K4">
        <v>2</v>
      </c>
      <c r="L4" t="s">
        <v>18</v>
      </c>
      <c r="M4">
        <v>2</v>
      </c>
    </row>
    <row r="5" spans="1:13" x14ac:dyDescent="0.25">
      <c r="A5">
        <v>3</v>
      </c>
      <c r="B5" s="1">
        <v>9.8726851851851857E-3</v>
      </c>
      <c r="C5">
        <v>1</v>
      </c>
      <c r="D5" t="s">
        <v>22</v>
      </c>
      <c r="E5" t="s">
        <v>23</v>
      </c>
      <c r="F5" s="1">
        <v>9.8726851851851857E-3</v>
      </c>
      <c r="G5">
        <v>3</v>
      </c>
      <c r="H5" t="s">
        <v>24</v>
      </c>
      <c r="I5">
        <v>1</v>
      </c>
      <c r="J5" t="s">
        <v>17</v>
      </c>
      <c r="K5">
        <v>3</v>
      </c>
      <c r="L5" t="s">
        <v>18</v>
      </c>
      <c r="M5">
        <v>3</v>
      </c>
    </row>
    <row r="6" spans="1:13" x14ac:dyDescent="0.25">
      <c r="A6">
        <v>4</v>
      </c>
      <c r="B6" s="1">
        <v>9.9537037037037042E-3</v>
      </c>
      <c r="C6">
        <v>25</v>
      </c>
      <c r="D6" t="s">
        <v>25</v>
      </c>
      <c r="E6" t="s">
        <v>26</v>
      </c>
      <c r="F6" s="1">
        <v>9.9421296296296289E-3</v>
      </c>
      <c r="G6">
        <v>5</v>
      </c>
      <c r="H6" t="s">
        <v>27</v>
      </c>
      <c r="I6">
        <v>1</v>
      </c>
      <c r="J6" t="s">
        <v>17</v>
      </c>
      <c r="K6">
        <v>4</v>
      </c>
      <c r="L6" t="s">
        <v>18</v>
      </c>
      <c r="M6">
        <v>4</v>
      </c>
    </row>
    <row r="7" spans="1:13" x14ac:dyDescent="0.25">
      <c r="A7">
        <v>5</v>
      </c>
      <c r="B7" s="1">
        <v>9.9537037037037042E-3</v>
      </c>
      <c r="C7">
        <v>38</v>
      </c>
      <c r="D7" t="s">
        <v>28</v>
      </c>
      <c r="E7" t="s">
        <v>29</v>
      </c>
      <c r="F7" s="1">
        <v>9.9421296296296289E-3</v>
      </c>
      <c r="G7">
        <v>4</v>
      </c>
      <c r="H7" t="s">
        <v>30</v>
      </c>
      <c r="I7">
        <v>1</v>
      </c>
      <c r="J7" t="s">
        <v>17</v>
      </c>
      <c r="K7">
        <v>5</v>
      </c>
      <c r="L7" t="s">
        <v>18</v>
      </c>
      <c r="M7">
        <v>5</v>
      </c>
    </row>
    <row r="8" spans="1:13" x14ac:dyDescent="0.25">
      <c r="A8">
        <v>6</v>
      </c>
      <c r="B8" s="1">
        <v>9.9537037037037042E-3</v>
      </c>
      <c r="C8">
        <v>10</v>
      </c>
      <c r="D8" t="s">
        <v>28</v>
      </c>
      <c r="E8" t="s">
        <v>31</v>
      </c>
      <c r="F8" s="1">
        <v>9.9537037037037042E-3</v>
      </c>
      <c r="G8">
        <v>6</v>
      </c>
      <c r="H8" t="s">
        <v>32</v>
      </c>
      <c r="I8">
        <v>1</v>
      </c>
      <c r="J8" t="s">
        <v>17</v>
      </c>
      <c r="K8">
        <v>6</v>
      </c>
      <c r="L8" t="s">
        <v>18</v>
      </c>
      <c r="M8">
        <v>6</v>
      </c>
    </row>
    <row r="9" spans="1:13" x14ac:dyDescent="0.25">
      <c r="A9">
        <v>7</v>
      </c>
      <c r="B9" s="1">
        <v>9.9652777777777778E-3</v>
      </c>
      <c r="C9">
        <v>23</v>
      </c>
      <c r="D9" t="s">
        <v>33</v>
      </c>
      <c r="E9" t="s">
        <v>34</v>
      </c>
      <c r="F9" s="1">
        <v>9.9652777777777778E-3</v>
      </c>
      <c r="G9">
        <v>7</v>
      </c>
      <c r="H9" t="s">
        <v>35</v>
      </c>
      <c r="I9">
        <v>1</v>
      </c>
      <c r="J9" t="s">
        <v>17</v>
      </c>
      <c r="K9">
        <v>7</v>
      </c>
      <c r="L9" t="s">
        <v>18</v>
      </c>
      <c r="M9">
        <v>7</v>
      </c>
    </row>
    <row r="10" spans="1:13" x14ac:dyDescent="0.25">
      <c r="A10">
        <v>8</v>
      </c>
      <c r="B10" s="1">
        <v>9.9884259259259266E-3</v>
      </c>
      <c r="C10">
        <v>12</v>
      </c>
      <c r="D10" t="s">
        <v>36</v>
      </c>
      <c r="E10" t="s">
        <v>37</v>
      </c>
      <c r="F10" s="1">
        <v>9.9768518518518531E-3</v>
      </c>
      <c r="G10">
        <v>8</v>
      </c>
      <c r="H10" t="s">
        <v>38</v>
      </c>
      <c r="I10">
        <v>1</v>
      </c>
      <c r="J10" t="s">
        <v>17</v>
      </c>
      <c r="K10">
        <v>8</v>
      </c>
      <c r="L10" t="s">
        <v>18</v>
      </c>
      <c r="M10">
        <v>8</v>
      </c>
    </row>
    <row r="11" spans="1:13" x14ac:dyDescent="0.25">
      <c r="A11">
        <v>9</v>
      </c>
      <c r="B11" s="1">
        <v>0.01</v>
      </c>
      <c r="C11">
        <v>20</v>
      </c>
      <c r="D11" t="s">
        <v>39</v>
      </c>
      <c r="E11" t="s">
        <v>40</v>
      </c>
      <c r="F11" s="1">
        <v>9.9884259259259266E-3</v>
      </c>
      <c r="G11">
        <v>9</v>
      </c>
      <c r="H11" t="s">
        <v>27</v>
      </c>
      <c r="I11">
        <v>2</v>
      </c>
      <c r="J11" t="s">
        <v>17</v>
      </c>
      <c r="K11">
        <v>9</v>
      </c>
      <c r="L11" t="s">
        <v>18</v>
      </c>
      <c r="M11">
        <v>9</v>
      </c>
    </row>
    <row r="12" spans="1:13" x14ac:dyDescent="0.25">
      <c r="A12">
        <v>10</v>
      </c>
      <c r="B12" s="1">
        <v>1.0011574074074074E-2</v>
      </c>
      <c r="C12">
        <v>14</v>
      </c>
      <c r="D12" t="s">
        <v>41</v>
      </c>
      <c r="E12" t="s">
        <v>29</v>
      </c>
      <c r="F12" s="1">
        <v>1.0011574074074074E-2</v>
      </c>
      <c r="G12">
        <v>10</v>
      </c>
      <c r="H12" t="s">
        <v>42</v>
      </c>
      <c r="I12">
        <v>1</v>
      </c>
      <c r="J12" t="s">
        <v>17</v>
      </c>
      <c r="K12">
        <v>10</v>
      </c>
      <c r="L12" t="s">
        <v>18</v>
      </c>
      <c r="M12">
        <v>10</v>
      </c>
    </row>
    <row r="13" spans="1:13" x14ac:dyDescent="0.25">
      <c r="A13">
        <v>11</v>
      </c>
      <c r="B13" s="1">
        <v>1.0092592592592592E-2</v>
      </c>
      <c r="C13">
        <v>15</v>
      </c>
      <c r="D13" t="s">
        <v>43</v>
      </c>
      <c r="E13" t="s">
        <v>44</v>
      </c>
      <c r="F13" s="1">
        <v>1.0081018518518519E-2</v>
      </c>
      <c r="G13">
        <v>11</v>
      </c>
      <c r="H13" t="s">
        <v>45</v>
      </c>
      <c r="I13">
        <v>1</v>
      </c>
      <c r="J13" t="s">
        <v>17</v>
      </c>
      <c r="K13">
        <v>11</v>
      </c>
      <c r="L13" t="s">
        <v>18</v>
      </c>
      <c r="M13">
        <v>11</v>
      </c>
    </row>
    <row r="14" spans="1:13" x14ac:dyDescent="0.25">
      <c r="A14">
        <v>12</v>
      </c>
      <c r="B14" s="1">
        <v>1.0138888888888888E-2</v>
      </c>
      <c r="C14">
        <v>39</v>
      </c>
      <c r="D14" t="s">
        <v>46</v>
      </c>
      <c r="E14" t="s">
        <v>47</v>
      </c>
      <c r="F14" s="1">
        <v>1.0138888888888888E-2</v>
      </c>
      <c r="G14">
        <v>12</v>
      </c>
      <c r="H14" t="s">
        <v>48</v>
      </c>
      <c r="I14">
        <v>1</v>
      </c>
      <c r="J14" t="s">
        <v>17</v>
      </c>
      <c r="K14">
        <v>12</v>
      </c>
      <c r="L14" t="s">
        <v>18</v>
      </c>
      <c r="M14">
        <v>12</v>
      </c>
    </row>
    <row r="15" spans="1:13" x14ac:dyDescent="0.25">
      <c r="A15">
        <v>13</v>
      </c>
      <c r="B15" s="1">
        <v>1.0173611111111111E-2</v>
      </c>
      <c r="C15">
        <v>11</v>
      </c>
      <c r="D15" t="s">
        <v>49</v>
      </c>
      <c r="E15" t="s">
        <v>50</v>
      </c>
      <c r="F15" s="1">
        <v>1.0162037037037037E-2</v>
      </c>
      <c r="G15">
        <v>14</v>
      </c>
      <c r="H15" t="s">
        <v>51</v>
      </c>
      <c r="I15">
        <v>1</v>
      </c>
      <c r="J15" t="s">
        <v>17</v>
      </c>
      <c r="K15">
        <v>13</v>
      </c>
      <c r="L15" t="s">
        <v>18</v>
      </c>
      <c r="M15">
        <v>13</v>
      </c>
    </row>
    <row r="16" spans="1:13" x14ac:dyDescent="0.25">
      <c r="A16">
        <v>14</v>
      </c>
      <c r="B16" s="1">
        <v>1.0185185185185184E-2</v>
      </c>
      <c r="C16">
        <v>89</v>
      </c>
      <c r="D16" t="s">
        <v>28</v>
      </c>
      <c r="E16" t="s">
        <v>52</v>
      </c>
      <c r="F16" s="1">
        <v>1.0162037037037037E-2</v>
      </c>
      <c r="G16">
        <v>13</v>
      </c>
      <c r="H16" t="s">
        <v>32</v>
      </c>
      <c r="I16">
        <v>2</v>
      </c>
      <c r="J16" t="s">
        <v>17</v>
      </c>
      <c r="K16">
        <v>14</v>
      </c>
      <c r="L16" t="s">
        <v>18</v>
      </c>
      <c r="M16">
        <v>14</v>
      </c>
    </row>
    <row r="17" spans="1:13" x14ac:dyDescent="0.25">
      <c r="A17">
        <v>14</v>
      </c>
      <c r="B17" s="1">
        <v>1.0185185185185184E-2</v>
      </c>
      <c r="C17">
        <v>21</v>
      </c>
      <c r="D17" t="s">
        <v>53</v>
      </c>
      <c r="E17" t="s">
        <v>54</v>
      </c>
      <c r="F17" s="1">
        <v>1.0185185185185184E-2</v>
      </c>
      <c r="G17">
        <v>15</v>
      </c>
      <c r="H17" t="s">
        <v>35</v>
      </c>
      <c r="I17">
        <v>2</v>
      </c>
      <c r="J17" t="s">
        <v>17</v>
      </c>
      <c r="K17">
        <v>14</v>
      </c>
      <c r="L17" t="s">
        <v>18</v>
      </c>
      <c r="M17">
        <v>14</v>
      </c>
    </row>
    <row r="18" spans="1:13" x14ac:dyDescent="0.25">
      <c r="A18">
        <v>16</v>
      </c>
      <c r="B18" s="1">
        <v>1.0300925925925927E-2</v>
      </c>
      <c r="C18">
        <v>22</v>
      </c>
      <c r="D18" t="s">
        <v>55</v>
      </c>
      <c r="E18" t="s">
        <v>56</v>
      </c>
      <c r="F18" s="1">
        <v>1.0300925925925927E-2</v>
      </c>
      <c r="G18">
        <v>16</v>
      </c>
      <c r="H18" t="s">
        <v>57</v>
      </c>
      <c r="I18">
        <v>1</v>
      </c>
      <c r="J18" t="s">
        <v>17</v>
      </c>
      <c r="K18">
        <v>16</v>
      </c>
      <c r="L18" t="s">
        <v>18</v>
      </c>
      <c r="M18">
        <v>16</v>
      </c>
    </row>
    <row r="19" spans="1:13" x14ac:dyDescent="0.25">
      <c r="A19">
        <v>17</v>
      </c>
      <c r="B19" s="1">
        <v>1.0324074074074074E-2</v>
      </c>
      <c r="C19">
        <v>564</v>
      </c>
      <c r="D19" t="s">
        <v>58</v>
      </c>
      <c r="E19" t="s">
        <v>59</v>
      </c>
      <c r="F19" s="1">
        <v>1.03125E-2</v>
      </c>
      <c r="G19">
        <v>17</v>
      </c>
      <c r="H19" t="s">
        <v>60</v>
      </c>
      <c r="I19">
        <v>1</v>
      </c>
      <c r="J19" t="s">
        <v>17</v>
      </c>
      <c r="K19">
        <v>17</v>
      </c>
      <c r="L19" t="s">
        <v>18</v>
      </c>
      <c r="M19">
        <v>17</v>
      </c>
    </row>
    <row r="20" spans="1:13" x14ac:dyDescent="0.25">
      <c r="A20">
        <v>18</v>
      </c>
      <c r="B20" s="1">
        <v>1.0324074074074074E-2</v>
      </c>
      <c r="C20">
        <v>49</v>
      </c>
      <c r="D20" t="s">
        <v>61</v>
      </c>
      <c r="E20" t="s">
        <v>62</v>
      </c>
      <c r="F20" s="1">
        <v>1.0324074074074074E-2</v>
      </c>
      <c r="G20">
        <v>18</v>
      </c>
      <c r="H20" t="s">
        <v>63</v>
      </c>
      <c r="I20">
        <v>1</v>
      </c>
      <c r="J20" t="s">
        <v>17</v>
      </c>
      <c r="K20">
        <v>18</v>
      </c>
      <c r="L20" t="s">
        <v>18</v>
      </c>
      <c r="M20">
        <v>18</v>
      </c>
    </row>
    <row r="21" spans="1:13" x14ac:dyDescent="0.25">
      <c r="A21">
        <v>19</v>
      </c>
      <c r="B21" s="1">
        <v>1.0347222222222223E-2</v>
      </c>
      <c r="C21">
        <v>546</v>
      </c>
      <c r="D21" t="s">
        <v>64</v>
      </c>
      <c r="E21" t="s">
        <v>56</v>
      </c>
      <c r="F21" s="1">
        <v>1.0324074074074074E-2</v>
      </c>
      <c r="G21">
        <v>19</v>
      </c>
      <c r="H21" t="s">
        <v>65</v>
      </c>
      <c r="I21">
        <v>1</v>
      </c>
      <c r="J21" t="s">
        <v>17</v>
      </c>
      <c r="K21">
        <v>19</v>
      </c>
      <c r="L21" t="s">
        <v>18</v>
      </c>
      <c r="M21">
        <v>19</v>
      </c>
    </row>
    <row r="22" spans="1:13" x14ac:dyDescent="0.25">
      <c r="A22">
        <v>20</v>
      </c>
      <c r="B22" s="1">
        <v>1.0347222222222223E-2</v>
      </c>
      <c r="C22">
        <v>391</v>
      </c>
      <c r="D22" t="s">
        <v>66</v>
      </c>
      <c r="E22" t="s">
        <v>67</v>
      </c>
      <c r="F22" s="1">
        <v>1.0347222222222223E-2</v>
      </c>
      <c r="G22">
        <v>20</v>
      </c>
      <c r="H22" t="s">
        <v>57</v>
      </c>
      <c r="I22">
        <v>2</v>
      </c>
      <c r="J22" t="s">
        <v>17</v>
      </c>
      <c r="K22">
        <v>20</v>
      </c>
      <c r="L22" t="s">
        <v>18</v>
      </c>
      <c r="M22">
        <v>20</v>
      </c>
    </row>
    <row r="23" spans="1:13" x14ac:dyDescent="0.25">
      <c r="A23">
        <v>21</v>
      </c>
      <c r="B23" s="1">
        <v>1.0358796296296295E-2</v>
      </c>
      <c r="C23">
        <v>161</v>
      </c>
      <c r="D23" t="s">
        <v>68</v>
      </c>
      <c r="E23" t="s">
        <v>69</v>
      </c>
      <c r="F23" s="1">
        <v>1.0358796296296295E-2</v>
      </c>
      <c r="G23">
        <v>21</v>
      </c>
      <c r="H23" t="s">
        <v>70</v>
      </c>
      <c r="I23">
        <v>1</v>
      </c>
      <c r="J23" t="s">
        <v>17</v>
      </c>
      <c r="K23">
        <v>21</v>
      </c>
      <c r="L23" t="s">
        <v>18</v>
      </c>
      <c r="M23">
        <v>21</v>
      </c>
    </row>
    <row r="24" spans="1:13" x14ac:dyDescent="0.25">
      <c r="A24">
        <v>22</v>
      </c>
      <c r="B24" s="1">
        <v>1.0393518518518519E-2</v>
      </c>
      <c r="C24">
        <v>616</v>
      </c>
      <c r="D24" t="s">
        <v>71</v>
      </c>
      <c r="E24" t="s">
        <v>72</v>
      </c>
      <c r="F24" s="1">
        <v>1.0381944444444444E-2</v>
      </c>
      <c r="G24">
        <v>22</v>
      </c>
      <c r="H24" t="s">
        <v>73</v>
      </c>
      <c r="I24">
        <v>1</v>
      </c>
      <c r="J24" t="s">
        <v>17</v>
      </c>
      <c r="K24">
        <v>22</v>
      </c>
      <c r="L24" t="s">
        <v>18</v>
      </c>
      <c r="M24">
        <v>22</v>
      </c>
    </row>
    <row r="25" spans="1:13" x14ac:dyDescent="0.25">
      <c r="A25">
        <v>23</v>
      </c>
      <c r="B25" s="1">
        <v>1.0393518518518519E-2</v>
      </c>
      <c r="C25">
        <v>630</v>
      </c>
      <c r="D25" t="s">
        <v>74</v>
      </c>
      <c r="E25" t="s">
        <v>75</v>
      </c>
      <c r="F25" s="1">
        <v>1.0381944444444444E-2</v>
      </c>
      <c r="G25">
        <v>23</v>
      </c>
      <c r="H25" t="s">
        <v>76</v>
      </c>
      <c r="I25">
        <v>1</v>
      </c>
      <c r="J25" t="s">
        <v>17</v>
      </c>
      <c r="K25">
        <v>23</v>
      </c>
      <c r="L25" t="s">
        <v>18</v>
      </c>
      <c r="M25">
        <v>23</v>
      </c>
    </row>
    <row r="26" spans="1:13" x14ac:dyDescent="0.25">
      <c r="A26">
        <v>24</v>
      </c>
      <c r="B26" s="1">
        <v>1.045138888888889E-2</v>
      </c>
      <c r="C26">
        <v>558</v>
      </c>
      <c r="D26" t="s">
        <v>66</v>
      </c>
      <c r="E26" t="s">
        <v>77</v>
      </c>
      <c r="F26" s="1">
        <v>1.0439814814814813E-2</v>
      </c>
      <c r="G26">
        <v>24</v>
      </c>
      <c r="H26" t="s">
        <v>51</v>
      </c>
      <c r="I26">
        <v>2</v>
      </c>
      <c r="J26" t="s">
        <v>17</v>
      </c>
      <c r="K26">
        <v>24</v>
      </c>
      <c r="L26" t="s">
        <v>18</v>
      </c>
      <c r="M26">
        <v>24</v>
      </c>
    </row>
    <row r="27" spans="1:13" x14ac:dyDescent="0.25">
      <c r="A27">
        <v>25</v>
      </c>
      <c r="B27" s="1">
        <v>1.045138888888889E-2</v>
      </c>
      <c r="C27">
        <v>159</v>
      </c>
      <c r="D27" t="s">
        <v>78</v>
      </c>
      <c r="E27" t="s">
        <v>79</v>
      </c>
      <c r="F27" s="1">
        <v>1.0439814814814813E-2</v>
      </c>
      <c r="G27">
        <v>25</v>
      </c>
      <c r="H27" t="s">
        <v>80</v>
      </c>
      <c r="I27">
        <v>1</v>
      </c>
      <c r="J27" t="s">
        <v>17</v>
      </c>
      <c r="K27">
        <v>25</v>
      </c>
      <c r="L27" t="s">
        <v>18</v>
      </c>
      <c r="M27">
        <v>25</v>
      </c>
    </row>
    <row r="28" spans="1:13" x14ac:dyDescent="0.25">
      <c r="A28">
        <v>26</v>
      </c>
      <c r="B28" s="1">
        <v>1.0474537037037037E-2</v>
      </c>
      <c r="C28">
        <v>556</v>
      </c>
      <c r="D28" t="s">
        <v>22</v>
      </c>
      <c r="E28" t="s">
        <v>81</v>
      </c>
      <c r="F28" s="1">
        <v>1.045138888888889E-2</v>
      </c>
      <c r="G28">
        <v>26</v>
      </c>
      <c r="H28" t="s">
        <v>82</v>
      </c>
      <c r="I28">
        <v>1</v>
      </c>
      <c r="J28" t="s">
        <v>17</v>
      </c>
      <c r="K28">
        <v>26</v>
      </c>
      <c r="L28" t="s">
        <v>18</v>
      </c>
      <c r="M28">
        <v>26</v>
      </c>
    </row>
    <row r="29" spans="1:13" x14ac:dyDescent="0.25">
      <c r="A29">
        <v>27</v>
      </c>
      <c r="B29" s="1">
        <v>1.0474537037037037E-2</v>
      </c>
      <c r="C29">
        <v>52</v>
      </c>
      <c r="D29" t="s">
        <v>83</v>
      </c>
      <c r="E29" t="s">
        <v>84</v>
      </c>
      <c r="F29" s="1">
        <v>1.0474537037037037E-2</v>
      </c>
      <c r="G29">
        <v>27</v>
      </c>
      <c r="H29" t="s">
        <v>35</v>
      </c>
      <c r="I29">
        <v>3</v>
      </c>
      <c r="J29" t="s">
        <v>17</v>
      </c>
      <c r="K29">
        <v>27</v>
      </c>
      <c r="L29" t="s">
        <v>18</v>
      </c>
      <c r="M29">
        <v>27</v>
      </c>
    </row>
    <row r="30" spans="1:13" x14ac:dyDescent="0.25">
      <c r="A30">
        <v>28</v>
      </c>
      <c r="B30" s="1">
        <v>1.0555555555555554E-2</v>
      </c>
      <c r="C30">
        <v>559</v>
      </c>
      <c r="D30" t="s">
        <v>58</v>
      </c>
      <c r="E30" t="s">
        <v>85</v>
      </c>
      <c r="F30" s="1">
        <v>1.0555555555555554E-2</v>
      </c>
      <c r="G30">
        <v>28</v>
      </c>
      <c r="H30" t="s">
        <v>86</v>
      </c>
      <c r="I30">
        <v>1</v>
      </c>
      <c r="J30" t="s">
        <v>17</v>
      </c>
      <c r="K30">
        <v>28</v>
      </c>
      <c r="L30" t="s">
        <v>18</v>
      </c>
      <c r="M30">
        <v>28</v>
      </c>
    </row>
    <row r="31" spans="1:13" x14ac:dyDescent="0.25">
      <c r="A31">
        <v>29</v>
      </c>
      <c r="B31" s="1">
        <v>1.0590277777777777E-2</v>
      </c>
      <c r="C31">
        <v>639</v>
      </c>
      <c r="D31" t="s">
        <v>87</v>
      </c>
      <c r="E31" t="s">
        <v>88</v>
      </c>
      <c r="F31" s="1">
        <v>1.0590277777777777E-2</v>
      </c>
      <c r="G31">
        <v>29</v>
      </c>
      <c r="H31" t="s">
        <v>89</v>
      </c>
      <c r="I31">
        <v>1</v>
      </c>
      <c r="J31" t="s">
        <v>17</v>
      </c>
      <c r="K31">
        <v>29</v>
      </c>
      <c r="L31" t="s">
        <v>90</v>
      </c>
      <c r="M31">
        <v>1</v>
      </c>
    </row>
    <row r="32" spans="1:13" x14ac:dyDescent="0.25">
      <c r="A32">
        <v>30</v>
      </c>
      <c r="B32" s="1">
        <v>1.0659722222222221E-2</v>
      </c>
      <c r="C32">
        <v>487</v>
      </c>
      <c r="D32" t="s">
        <v>91</v>
      </c>
      <c r="E32" t="s">
        <v>92</v>
      </c>
      <c r="F32" s="1">
        <v>1.064814814814815E-2</v>
      </c>
      <c r="G32">
        <v>30</v>
      </c>
      <c r="H32" t="s">
        <v>27</v>
      </c>
      <c r="I32">
        <v>3</v>
      </c>
      <c r="J32" t="s">
        <v>17</v>
      </c>
      <c r="K32">
        <v>30</v>
      </c>
      <c r="L32" t="s">
        <v>18</v>
      </c>
      <c r="M32">
        <v>29</v>
      </c>
    </row>
    <row r="33" spans="1:13" x14ac:dyDescent="0.25">
      <c r="A33">
        <v>31</v>
      </c>
      <c r="B33" s="1">
        <v>1.068287037037037E-2</v>
      </c>
      <c r="C33">
        <v>560</v>
      </c>
      <c r="D33" t="s">
        <v>93</v>
      </c>
      <c r="E33" t="s">
        <v>94</v>
      </c>
      <c r="F33" s="1">
        <v>1.0659722222222221E-2</v>
      </c>
      <c r="G33">
        <v>31</v>
      </c>
      <c r="H33" t="s">
        <v>95</v>
      </c>
      <c r="I33">
        <v>1</v>
      </c>
      <c r="J33" t="s">
        <v>17</v>
      </c>
      <c r="K33">
        <v>31</v>
      </c>
      <c r="L33" t="s">
        <v>18</v>
      </c>
      <c r="M33">
        <v>30</v>
      </c>
    </row>
    <row r="34" spans="1:13" x14ac:dyDescent="0.25">
      <c r="A34">
        <v>32</v>
      </c>
      <c r="B34" s="1">
        <v>1.0706018518518517E-2</v>
      </c>
      <c r="C34">
        <v>524</v>
      </c>
      <c r="D34" t="s">
        <v>19</v>
      </c>
      <c r="E34" t="s">
        <v>96</v>
      </c>
      <c r="F34" s="1">
        <v>1.068287037037037E-2</v>
      </c>
      <c r="G34">
        <v>32</v>
      </c>
      <c r="H34" t="s">
        <v>97</v>
      </c>
      <c r="I34">
        <v>1</v>
      </c>
      <c r="J34" t="s">
        <v>17</v>
      </c>
      <c r="K34">
        <v>32</v>
      </c>
      <c r="L34" t="s">
        <v>18</v>
      </c>
      <c r="M34">
        <v>31</v>
      </c>
    </row>
    <row r="35" spans="1:13" x14ac:dyDescent="0.25">
      <c r="A35">
        <v>33</v>
      </c>
      <c r="B35" s="1">
        <v>1.0729166666666666E-2</v>
      </c>
      <c r="C35">
        <v>551</v>
      </c>
      <c r="D35" t="s">
        <v>15</v>
      </c>
      <c r="E35" t="s">
        <v>98</v>
      </c>
      <c r="F35" s="1">
        <v>1.0706018518518517E-2</v>
      </c>
      <c r="G35">
        <v>33</v>
      </c>
      <c r="H35" t="s">
        <v>82</v>
      </c>
      <c r="I35">
        <v>2</v>
      </c>
      <c r="J35" t="s">
        <v>17</v>
      </c>
      <c r="K35">
        <v>33</v>
      </c>
      <c r="L35" t="s">
        <v>99</v>
      </c>
      <c r="M35">
        <v>1</v>
      </c>
    </row>
    <row r="36" spans="1:13" x14ac:dyDescent="0.25">
      <c r="A36">
        <v>34</v>
      </c>
      <c r="B36" s="1">
        <v>1.0752314814814814E-2</v>
      </c>
      <c r="C36">
        <v>610</v>
      </c>
      <c r="D36" t="s">
        <v>14</v>
      </c>
      <c r="E36" t="s">
        <v>100</v>
      </c>
      <c r="F36" s="1">
        <v>1.074074074074074E-2</v>
      </c>
      <c r="G36">
        <v>34</v>
      </c>
      <c r="H36" t="s">
        <v>101</v>
      </c>
      <c r="I36">
        <v>1</v>
      </c>
      <c r="J36" t="s">
        <v>17</v>
      </c>
      <c r="K36">
        <v>34</v>
      </c>
      <c r="L36" t="s">
        <v>18</v>
      </c>
      <c r="M36">
        <v>32</v>
      </c>
    </row>
    <row r="37" spans="1:13" x14ac:dyDescent="0.25">
      <c r="A37">
        <v>35</v>
      </c>
      <c r="B37" s="1">
        <v>1.0775462962962964E-2</v>
      </c>
      <c r="C37">
        <v>562</v>
      </c>
      <c r="D37" t="s">
        <v>102</v>
      </c>
      <c r="E37" t="s">
        <v>103</v>
      </c>
      <c r="F37" s="1">
        <v>1.0752314814814814E-2</v>
      </c>
      <c r="G37">
        <v>36</v>
      </c>
      <c r="H37" t="s">
        <v>60</v>
      </c>
      <c r="I37">
        <v>2</v>
      </c>
      <c r="J37" t="s">
        <v>17</v>
      </c>
      <c r="K37">
        <v>35</v>
      </c>
      <c r="L37" t="s">
        <v>18</v>
      </c>
      <c r="M37">
        <v>33</v>
      </c>
    </row>
    <row r="38" spans="1:13" x14ac:dyDescent="0.25">
      <c r="A38">
        <v>36</v>
      </c>
      <c r="B38" s="1">
        <v>1.0787037037037038E-2</v>
      </c>
      <c r="C38">
        <v>453</v>
      </c>
      <c r="D38" t="s">
        <v>104</v>
      </c>
      <c r="E38" t="s">
        <v>105</v>
      </c>
      <c r="F38" s="1">
        <v>1.0752314814814814E-2</v>
      </c>
      <c r="G38">
        <v>35</v>
      </c>
      <c r="H38" t="s">
        <v>27</v>
      </c>
      <c r="I38">
        <v>4</v>
      </c>
      <c r="J38" t="s">
        <v>17</v>
      </c>
      <c r="K38">
        <v>36</v>
      </c>
      <c r="L38" t="s">
        <v>18</v>
      </c>
      <c r="M38">
        <v>34</v>
      </c>
    </row>
    <row r="39" spans="1:13" x14ac:dyDescent="0.25">
      <c r="A39">
        <v>37</v>
      </c>
      <c r="B39" s="1">
        <v>1.082175925925926E-2</v>
      </c>
      <c r="C39">
        <v>53</v>
      </c>
      <c r="D39" t="s">
        <v>61</v>
      </c>
      <c r="E39" t="s">
        <v>106</v>
      </c>
      <c r="F39" s="1">
        <v>1.0810185185185185E-2</v>
      </c>
      <c r="G39">
        <v>37</v>
      </c>
      <c r="H39" t="s">
        <v>107</v>
      </c>
      <c r="I39">
        <v>1</v>
      </c>
      <c r="J39" t="s">
        <v>17</v>
      </c>
      <c r="K39">
        <v>37</v>
      </c>
      <c r="L39" t="s">
        <v>108</v>
      </c>
      <c r="M39">
        <v>1</v>
      </c>
    </row>
    <row r="40" spans="1:13" x14ac:dyDescent="0.25">
      <c r="A40">
        <v>38</v>
      </c>
      <c r="B40" s="1">
        <v>1.087962962962963E-2</v>
      </c>
      <c r="C40">
        <v>388</v>
      </c>
      <c r="D40" t="s">
        <v>109</v>
      </c>
      <c r="E40" t="s">
        <v>110</v>
      </c>
      <c r="F40" s="1">
        <v>1.0856481481481481E-2</v>
      </c>
      <c r="G40">
        <v>38</v>
      </c>
      <c r="H40" t="s">
        <v>27</v>
      </c>
      <c r="I40">
        <v>5</v>
      </c>
      <c r="J40" t="s">
        <v>17</v>
      </c>
      <c r="K40">
        <v>38</v>
      </c>
      <c r="L40" t="s">
        <v>18</v>
      </c>
      <c r="M40">
        <v>35</v>
      </c>
    </row>
    <row r="41" spans="1:13" x14ac:dyDescent="0.25">
      <c r="A41">
        <v>39</v>
      </c>
      <c r="B41" s="1">
        <v>1.0891203703703703E-2</v>
      </c>
      <c r="C41">
        <v>90</v>
      </c>
      <c r="D41" t="s">
        <v>58</v>
      </c>
      <c r="E41" t="s">
        <v>111</v>
      </c>
      <c r="F41" s="1">
        <v>1.0868055555555556E-2</v>
      </c>
      <c r="G41">
        <v>40</v>
      </c>
      <c r="H41" t="s">
        <v>32</v>
      </c>
      <c r="I41">
        <v>3</v>
      </c>
      <c r="J41" t="s">
        <v>17</v>
      </c>
      <c r="K41">
        <v>39</v>
      </c>
      <c r="L41" t="s">
        <v>99</v>
      </c>
      <c r="M41">
        <v>2</v>
      </c>
    </row>
    <row r="42" spans="1:13" x14ac:dyDescent="0.25">
      <c r="A42">
        <v>40</v>
      </c>
      <c r="B42" s="1">
        <v>1.0902777777777777E-2</v>
      </c>
      <c r="C42">
        <v>63</v>
      </c>
      <c r="D42" t="s">
        <v>112</v>
      </c>
      <c r="E42" t="s">
        <v>113</v>
      </c>
      <c r="F42" s="1">
        <v>1.0868055555555556E-2</v>
      </c>
      <c r="G42">
        <v>39</v>
      </c>
      <c r="H42" t="s">
        <v>114</v>
      </c>
      <c r="I42">
        <v>1</v>
      </c>
      <c r="J42" t="s">
        <v>17</v>
      </c>
      <c r="K42">
        <v>40</v>
      </c>
      <c r="L42" t="s">
        <v>90</v>
      </c>
      <c r="M42">
        <v>2</v>
      </c>
    </row>
    <row r="43" spans="1:13" x14ac:dyDescent="0.25">
      <c r="A43">
        <v>41</v>
      </c>
      <c r="B43" s="1">
        <v>1.091435185185185E-2</v>
      </c>
      <c r="C43">
        <v>45</v>
      </c>
      <c r="D43" t="s">
        <v>115</v>
      </c>
      <c r="E43" t="s">
        <v>116</v>
      </c>
      <c r="F43" s="1">
        <v>1.0891203703703703E-2</v>
      </c>
      <c r="G43">
        <v>42</v>
      </c>
      <c r="H43" t="s">
        <v>35</v>
      </c>
      <c r="I43">
        <v>4</v>
      </c>
      <c r="J43" t="s">
        <v>17</v>
      </c>
      <c r="K43">
        <v>41</v>
      </c>
      <c r="L43" t="s">
        <v>18</v>
      </c>
      <c r="M43">
        <v>36</v>
      </c>
    </row>
    <row r="44" spans="1:13" x14ac:dyDescent="0.25">
      <c r="A44">
        <v>42</v>
      </c>
      <c r="B44" s="1">
        <v>1.0925925925925924E-2</v>
      </c>
      <c r="C44">
        <v>544</v>
      </c>
      <c r="D44" t="s">
        <v>117</v>
      </c>
      <c r="E44" t="s">
        <v>118</v>
      </c>
      <c r="F44" s="1">
        <v>1.0902777777777777E-2</v>
      </c>
      <c r="G44">
        <v>43</v>
      </c>
      <c r="H44" t="s">
        <v>45</v>
      </c>
      <c r="I44">
        <v>2</v>
      </c>
      <c r="J44" t="s">
        <v>17</v>
      </c>
      <c r="K44">
        <v>42</v>
      </c>
      <c r="L44" t="s">
        <v>18</v>
      </c>
      <c r="M44">
        <v>37</v>
      </c>
    </row>
    <row r="45" spans="1:13" x14ac:dyDescent="0.25">
      <c r="A45">
        <v>43</v>
      </c>
      <c r="B45" s="1">
        <v>1.0925925925925924E-2</v>
      </c>
      <c r="C45">
        <v>85</v>
      </c>
      <c r="D45" t="s">
        <v>119</v>
      </c>
      <c r="E45" t="s">
        <v>120</v>
      </c>
      <c r="F45" s="1">
        <v>1.091435185185185E-2</v>
      </c>
      <c r="G45">
        <v>44</v>
      </c>
      <c r="H45" t="s">
        <v>32</v>
      </c>
      <c r="I45">
        <v>4</v>
      </c>
      <c r="J45" t="s">
        <v>17</v>
      </c>
      <c r="K45">
        <v>43</v>
      </c>
      <c r="L45" t="s">
        <v>99</v>
      </c>
      <c r="M45">
        <v>3</v>
      </c>
    </row>
    <row r="46" spans="1:13" x14ac:dyDescent="0.25">
      <c r="A46">
        <v>44</v>
      </c>
      <c r="B46" s="1">
        <v>1.0983796296296297E-2</v>
      </c>
      <c r="C46">
        <v>56</v>
      </c>
      <c r="D46" t="s">
        <v>121</v>
      </c>
      <c r="E46" t="s">
        <v>122</v>
      </c>
      <c r="F46" s="1">
        <v>1.0972222222222223E-2</v>
      </c>
      <c r="G46">
        <v>45</v>
      </c>
      <c r="H46" t="s">
        <v>35</v>
      </c>
      <c r="I46">
        <v>5</v>
      </c>
      <c r="J46" t="s">
        <v>17</v>
      </c>
      <c r="K46">
        <v>44</v>
      </c>
      <c r="L46" t="s">
        <v>18</v>
      </c>
      <c r="M46">
        <v>38</v>
      </c>
    </row>
    <row r="47" spans="1:13" x14ac:dyDescent="0.25">
      <c r="A47">
        <v>45</v>
      </c>
      <c r="B47" s="1">
        <v>1.0995370370370371E-2</v>
      </c>
      <c r="C47">
        <v>228</v>
      </c>
      <c r="D47" t="s">
        <v>123</v>
      </c>
      <c r="E47" t="s">
        <v>124</v>
      </c>
      <c r="F47" s="1">
        <v>1.087962962962963E-2</v>
      </c>
      <c r="G47">
        <v>41</v>
      </c>
      <c r="H47" t="s">
        <v>125</v>
      </c>
      <c r="I47">
        <v>1</v>
      </c>
      <c r="J47" t="s">
        <v>17</v>
      </c>
      <c r="K47">
        <v>45</v>
      </c>
      <c r="L47" t="s">
        <v>99</v>
      </c>
      <c r="M47">
        <v>4</v>
      </c>
    </row>
    <row r="48" spans="1:13" x14ac:dyDescent="0.25">
      <c r="A48">
        <v>46</v>
      </c>
      <c r="B48" s="1">
        <v>1.1018518518518518E-2</v>
      </c>
      <c r="C48">
        <v>131</v>
      </c>
      <c r="D48" t="s">
        <v>91</v>
      </c>
      <c r="E48" t="s">
        <v>126</v>
      </c>
      <c r="F48" s="1">
        <v>1.1018518518518518E-2</v>
      </c>
      <c r="G48">
        <v>46</v>
      </c>
      <c r="H48" t="s">
        <v>32</v>
      </c>
      <c r="I48">
        <v>5</v>
      </c>
      <c r="J48" t="s">
        <v>17</v>
      </c>
      <c r="K48">
        <v>46</v>
      </c>
      <c r="L48" t="s">
        <v>18</v>
      </c>
      <c r="M48">
        <v>39</v>
      </c>
    </row>
    <row r="49" spans="1:13" x14ac:dyDescent="0.25">
      <c r="A49">
        <v>47</v>
      </c>
      <c r="B49" s="1">
        <v>1.1041666666666667E-2</v>
      </c>
      <c r="C49">
        <v>133</v>
      </c>
      <c r="D49" t="s">
        <v>127</v>
      </c>
      <c r="E49" t="s">
        <v>128</v>
      </c>
      <c r="F49" s="1">
        <v>1.1030092592592591E-2</v>
      </c>
      <c r="G49">
        <v>47</v>
      </c>
      <c r="H49" t="s">
        <v>57</v>
      </c>
      <c r="I49">
        <v>3</v>
      </c>
      <c r="J49" t="s">
        <v>17</v>
      </c>
      <c r="K49">
        <v>47</v>
      </c>
      <c r="L49" t="s">
        <v>99</v>
      </c>
      <c r="M49">
        <v>5</v>
      </c>
    </row>
    <row r="50" spans="1:13" x14ac:dyDescent="0.25">
      <c r="A50">
        <v>48</v>
      </c>
      <c r="B50" s="1">
        <v>1.1099537037037038E-2</v>
      </c>
      <c r="C50">
        <v>77</v>
      </c>
      <c r="D50" t="s">
        <v>129</v>
      </c>
      <c r="E50" t="s">
        <v>130</v>
      </c>
      <c r="F50" s="1">
        <v>1.105324074074074E-2</v>
      </c>
      <c r="G50">
        <v>48</v>
      </c>
      <c r="H50" t="s">
        <v>114</v>
      </c>
      <c r="I50">
        <v>2</v>
      </c>
      <c r="J50" t="s">
        <v>17</v>
      </c>
      <c r="K50">
        <v>48</v>
      </c>
      <c r="L50" t="s">
        <v>18</v>
      </c>
      <c r="M50">
        <v>40</v>
      </c>
    </row>
    <row r="51" spans="1:13" x14ac:dyDescent="0.25">
      <c r="A51">
        <v>49</v>
      </c>
      <c r="B51" s="1">
        <v>1.1099537037037038E-2</v>
      </c>
      <c r="C51">
        <v>336</v>
      </c>
      <c r="D51" t="s">
        <v>36</v>
      </c>
      <c r="E51" t="s">
        <v>77</v>
      </c>
      <c r="F51" s="1">
        <v>1.1064814814814814E-2</v>
      </c>
      <c r="G51">
        <v>49</v>
      </c>
      <c r="H51" t="s">
        <v>131</v>
      </c>
      <c r="I51">
        <v>1</v>
      </c>
      <c r="J51" t="s">
        <v>17</v>
      </c>
      <c r="K51">
        <v>49</v>
      </c>
      <c r="L51" t="s">
        <v>18</v>
      </c>
      <c r="M51">
        <v>41</v>
      </c>
    </row>
    <row r="52" spans="1:13" x14ac:dyDescent="0.25">
      <c r="A52">
        <v>50</v>
      </c>
      <c r="B52" s="1">
        <v>1.113425925925926E-2</v>
      </c>
      <c r="C52">
        <v>636</v>
      </c>
      <c r="D52" t="s">
        <v>28</v>
      </c>
      <c r="E52" t="s">
        <v>132</v>
      </c>
      <c r="F52" s="1">
        <v>1.1099537037037038E-2</v>
      </c>
      <c r="G52">
        <v>50</v>
      </c>
      <c r="H52" t="s">
        <v>133</v>
      </c>
      <c r="I52">
        <v>1</v>
      </c>
      <c r="J52" t="s">
        <v>17</v>
      </c>
      <c r="K52">
        <v>50</v>
      </c>
      <c r="L52" t="s">
        <v>18</v>
      </c>
      <c r="M52">
        <v>42</v>
      </c>
    </row>
    <row r="53" spans="1:13" x14ac:dyDescent="0.25">
      <c r="A53">
        <v>51</v>
      </c>
      <c r="B53" s="1">
        <v>1.1168981481481481E-2</v>
      </c>
      <c r="C53">
        <v>552</v>
      </c>
      <c r="D53" t="s">
        <v>134</v>
      </c>
      <c r="E53" t="s">
        <v>135</v>
      </c>
      <c r="F53" s="1">
        <v>1.113425925925926E-2</v>
      </c>
      <c r="G53">
        <v>52</v>
      </c>
      <c r="H53" t="s">
        <v>82</v>
      </c>
      <c r="I53">
        <v>3</v>
      </c>
      <c r="J53" t="s">
        <v>17</v>
      </c>
      <c r="K53">
        <v>51</v>
      </c>
      <c r="L53" t="s">
        <v>18</v>
      </c>
      <c r="M53">
        <v>43</v>
      </c>
    </row>
    <row r="54" spans="1:13" x14ac:dyDescent="0.25">
      <c r="A54">
        <v>52</v>
      </c>
      <c r="B54" s="1">
        <v>1.1168981481481481E-2</v>
      </c>
      <c r="C54">
        <v>629</v>
      </c>
      <c r="D54" t="s">
        <v>136</v>
      </c>
      <c r="E54" t="s">
        <v>137</v>
      </c>
      <c r="F54" s="1">
        <v>1.1122685185185185E-2</v>
      </c>
      <c r="G54">
        <v>51</v>
      </c>
      <c r="H54" t="s">
        <v>138</v>
      </c>
      <c r="I54">
        <v>1</v>
      </c>
      <c r="J54" t="s">
        <v>17</v>
      </c>
      <c r="K54">
        <v>52</v>
      </c>
      <c r="L54" t="s">
        <v>90</v>
      </c>
      <c r="M54">
        <v>3</v>
      </c>
    </row>
    <row r="55" spans="1:13" x14ac:dyDescent="0.25">
      <c r="A55">
        <v>53</v>
      </c>
      <c r="B55" s="1">
        <v>1.1168981481481481E-2</v>
      </c>
      <c r="C55">
        <v>98</v>
      </c>
      <c r="D55" t="s">
        <v>123</v>
      </c>
      <c r="E55" t="s">
        <v>139</v>
      </c>
      <c r="F55" s="1">
        <v>1.1145833333333334E-2</v>
      </c>
      <c r="G55">
        <v>54</v>
      </c>
      <c r="I55">
        <v>44</v>
      </c>
      <c r="J55" t="s">
        <v>17</v>
      </c>
      <c r="K55">
        <v>53</v>
      </c>
      <c r="L55" t="s">
        <v>18</v>
      </c>
      <c r="M55">
        <v>44</v>
      </c>
    </row>
    <row r="56" spans="1:13" x14ac:dyDescent="0.25">
      <c r="A56">
        <v>54</v>
      </c>
      <c r="B56" s="1">
        <v>1.1215277777777777E-2</v>
      </c>
      <c r="C56">
        <v>530</v>
      </c>
      <c r="D56" t="s">
        <v>83</v>
      </c>
      <c r="E56" t="s">
        <v>140</v>
      </c>
      <c r="F56" s="1">
        <v>1.1180555555555556E-2</v>
      </c>
      <c r="G56">
        <v>55</v>
      </c>
      <c r="H56" t="s">
        <v>97</v>
      </c>
      <c r="I56">
        <v>2</v>
      </c>
      <c r="J56" t="s">
        <v>17</v>
      </c>
      <c r="K56">
        <v>54</v>
      </c>
      <c r="L56" t="s">
        <v>18</v>
      </c>
      <c r="M56">
        <v>45</v>
      </c>
    </row>
    <row r="57" spans="1:13" x14ac:dyDescent="0.25">
      <c r="A57">
        <v>55</v>
      </c>
      <c r="B57" s="1">
        <v>1.1215277777777777E-2</v>
      </c>
      <c r="C57">
        <v>606</v>
      </c>
      <c r="D57" t="s">
        <v>141</v>
      </c>
      <c r="E57" t="s">
        <v>142</v>
      </c>
      <c r="F57" s="1">
        <v>1.1180555555555556E-2</v>
      </c>
      <c r="G57">
        <v>56</v>
      </c>
      <c r="H57" t="s">
        <v>143</v>
      </c>
      <c r="I57">
        <v>1</v>
      </c>
      <c r="J57" t="s">
        <v>17</v>
      </c>
      <c r="K57">
        <v>55</v>
      </c>
      <c r="L57" t="s">
        <v>90</v>
      </c>
      <c r="M57">
        <v>4</v>
      </c>
    </row>
    <row r="58" spans="1:13" x14ac:dyDescent="0.25">
      <c r="A58">
        <v>56</v>
      </c>
      <c r="B58" s="1">
        <v>1.1249999999999998E-2</v>
      </c>
      <c r="C58">
        <v>539</v>
      </c>
      <c r="D58" t="s">
        <v>144</v>
      </c>
      <c r="E58" t="s">
        <v>145</v>
      </c>
      <c r="F58" s="1">
        <v>1.113425925925926E-2</v>
      </c>
      <c r="G58">
        <v>53</v>
      </c>
      <c r="H58" t="s">
        <v>146</v>
      </c>
      <c r="I58">
        <v>1</v>
      </c>
      <c r="J58" t="s">
        <v>17</v>
      </c>
      <c r="K58">
        <v>56</v>
      </c>
      <c r="L58" t="s">
        <v>99</v>
      </c>
      <c r="M58">
        <v>6</v>
      </c>
    </row>
    <row r="59" spans="1:13" x14ac:dyDescent="0.25">
      <c r="A59">
        <v>57</v>
      </c>
      <c r="B59" s="1">
        <v>1.1273148148148148E-2</v>
      </c>
      <c r="C59">
        <v>525</v>
      </c>
      <c r="D59" t="s">
        <v>147</v>
      </c>
      <c r="E59" t="s">
        <v>148</v>
      </c>
      <c r="F59" s="1">
        <v>1.1261574074074071E-2</v>
      </c>
      <c r="G59">
        <v>58</v>
      </c>
      <c r="H59" t="s">
        <v>149</v>
      </c>
      <c r="I59">
        <v>1</v>
      </c>
      <c r="J59" t="s">
        <v>17</v>
      </c>
      <c r="K59">
        <v>57</v>
      </c>
      <c r="L59" t="s">
        <v>99</v>
      </c>
      <c r="M59">
        <v>7</v>
      </c>
    </row>
    <row r="60" spans="1:13" x14ac:dyDescent="0.25">
      <c r="A60">
        <v>58</v>
      </c>
      <c r="B60" s="1">
        <v>1.1284722222222222E-2</v>
      </c>
      <c r="C60">
        <v>111</v>
      </c>
      <c r="D60" t="s">
        <v>150</v>
      </c>
      <c r="E60" t="s">
        <v>151</v>
      </c>
      <c r="F60" s="1">
        <v>1.1226851851851854E-2</v>
      </c>
      <c r="G60">
        <v>57</v>
      </c>
      <c r="H60" t="s">
        <v>152</v>
      </c>
      <c r="I60">
        <v>1</v>
      </c>
      <c r="J60" t="s">
        <v>17</v>
      </c>
      <c r="K60">
        <v>58</v>
      </c>
      <c r="L60" t="s">
        <v>18</v>
      </c>
      <c r="M60">
        <v>46</v>
      </c>
    </row>
    <row r="61" spans="1:13" x14ac:dyDescent="0.25">
      <c r="A61">
        <v>59</v>
      </c>
      <c r="B61" s="1">
        <v>1.1284722222222222E-2</v>
      </c>
      <c r="C61">
        <v>649</v>
      </c>
      <c r="D61" t="s">
        <v>153</v>
      </c>
      <c r="E61" t="s">
        <v>154</v>
      </c>
      <c r="F61" s="1">
        <v>1.1284722222222222E-2</v>
      </c>
      <c r="G61">
        <v>62</v>
      </c>
      <c r="H61" t="s">
        <v>155</v>
      </c>
      <c r="I61">
        <v>1</v>
      </c>
      <c r="J61" t="s">
        <v>17</v>
      </c>
      <c r="K61">
        <v>59</v>
      </c>
      <c r="L61" t="s">
        <v>90</v>
      </c>
      <c r="M61">
        <v>5</v>
      </c>
    </row>
    <row r="62" spans="1:13" x14ac:dyDescent="0.25">
      <c r="A62">
        <v>60</v>
      </c>
      <c r="B62" s="1">
        <v>1.1296296296296296E-2</v>
      </c>
      <c r="C62">
        <v>67</v>
      </c>
      <c r="D62" t="s">
        <v>28</v>
      </c>
      <c r="E62" t="s">
        <v>156</v>
      </c>
      <c r="F62" s="1">
        <v>1.1261574074074071E-2</v>
      </c>
      <c r="G62">
        <v>60</v>
      </c>
      <c r="H62" t="s">
        <v>114</v>
      </c>
      <c r="I62">
        <v>3</v>
      </c>
      <c r="J62" t="s">
        <v>17</v>
      </c>
      <c r="K62">
        <v>60</v>
      </c>
      <c r="L62" t="s">
        <v>99</v>
      </c>
      <c r="M62">
        <v>8</v>
      </c>
    </row>
    <row r="63" spans="1:13" x14ac:dyDescent="0.25">
      <c r="A63">
        <v>61</v>
      </c>
      <c r="B63" s="1">
        <v>1.1296296296296296E-2</v>
      </c>
      <c r="C63">
        <v>405</v>
      </c>
      <c r="D63" t="s">
        <v>157</v>
      </c>
      <c r="E63" t="s">
        <v>158</v>
      </c>
      <c r="F63" s="1">
        <v>1.1273148148148148E-2</v>
      </c>
      <c r="G63">
        <v>61</v>
      </c>
      <c r="H63" t="s">
        <v>159</v>
      </c>
      <c r="I63">
        <v>1</v>
      </c>
      <c r="J63" t="s">
        <v>17</v>
      </c>
      <c r="K63">
        <v>61</v>
      </c>
      <c r="L63" t="s">
        <v>99</v>
      </c>
      <c r="M63">
        <v>9</v>
      </c>
    </row>
    <row r="64" spans="1:13" x14ac:dyDescent="0.25">
      <c r="A64">
        <v>62</v>
      </c>
      <c r="B64" s="1">
        <v>1.1307870370370371E-2</v>
      </c>
      <c r="C64">
        <v>126</v>
      </c>
      <c r="D64" t="s">
        <v>160</v>
      </c>
      <c r="E64" t="s">
        <v>161</v>
      </c>
      <c r="F64" s="1">
        <v>1.1261574074074071E-2</v>
      </c>
      <c r="G64">
        <v>59</v>
      </c>
      <c r="H64" t="s">
        <v>152</v>
      </c>
      <c r="I64">
        <v>2</v>
      </c>
      <c r="J64" t="s">
        <v>17</v>
      </c>
      <c r="K64">
        <v>62</v>
      </c>
      <c r="L64" t="s">
        <v>18</v>
      </c>
      <c r="M64">
        <v>47</v>
      </c>
    </row>
    <row r="65" spans="1:13" x14ac:dyDescent="0.25">
      <c r="A65">
        <v>63</v>
      </c>
      <c r="B65" s="1">
        <v>1.1342592592592592E-2</v>
      </c>
      <c r="C65">
        <v>549</v>
      </c>
      <c r="D65" t="s">
        <v>68</v>
      </c>
      <c r="E65" t="s">
        <v>162</v>
      </c>
      <c r="F65" s="1">
        <v>1.1319444444444444E-2</v>
      </c>
      <c r="G65">
        <v>63</v>
      </c>
      <c r="H65" t="s">
        <v>163</v>
      </c>
      <c r="I65">
        <v>1</v>
      </c>
      <c r="J65" t="s">
        <v>17</v>
      </c>
      <c r="K65">
        <v>63</v>
      </c>
      <c r="L65" t="s">
        <v>18</v>
      </c>
      <c r="M65">
        <v>48</v>
      </c>
    </row>
    <row r="66" spans="1:13" x14ac:dyDescent="0.25">
      <c r="A66">
        <v>64</v>
      </c>
      <c r="B66" s="1">
        <v>1.136574074074074E-2</v>
      </c>
      <c r="C66">
        <v>555</v>
      </c>
      <c r="D66" t="s">
        <v>14</v>
      </c>
      <c r="E66" t="s">
        <v>164</v>
      </c>
      <c r="F66" s="1">
        <v>1.1331018518518518E-2</v>
      </c>
      <c r="G66">
        <v>64</v>
      </c>
      <c r="H66" t="s">
        <v>82</v>
      </c>
      <c r="I66">
        <v>4</v>
      </c>
      <c r="J66" t="s">
        <v>17</v>
      </c>
      <c r="K66">
        <v>64</v>
      </c>
      <c r="L66" t="s">
        <v>18</v>
      </c>
      <c r="M66">
        <v>49</v>
      </c>
    </row>
    <row r="67" spans="1:13" x14ac:dyDescent="0.25">
      <c r="A67">
        <v>65</v>
      </c>
      <c r="B67" s="1">
        <v>1.1377314814814814E-2</v>
      </c>
      <c r="C67">
        <v>381</v>
      </c>
      <c r="D67" t="s">
        <v>165</v>
      </c>
      <c r="E67" t="s">
        <v>166</v>
      </c>
      <c r="F67" s="1">
        <v>1.1354166666666667E-2</v>
      </c>
      <c r="G67">
        <v>65</v>
      </c>
      <c r="H67" t="s">
        <v>159</v>
      </c>
      <c r="I67">
        <v>2</v>
      </c>
      <c r="J67" t="s">
        <v>17</v>
      </c>
      <c r="K67">
        <v>65</v>
      </c>
      <c r="L67" t="s">
        <v>99</v>
      </c>
      <c r="M67">
        <v>10</v>
      </c>
    </row>
    <row r="68" spans="1:13" x14ac:dyDescent="0.25">
      <c r="A68">
        <v>66</v>
      </c>
      <c r="B68" s="1">
        <v>1.1388888888888888E-2</v>
      </c>
      <c r="C68">
        <v>430</v>
      </c>
      <c r="D68" t="s">
        <v>22</v>
      </c>
      <c r="E68" t="s">
        <v>167</v>
      </c>
      <c r="F68" s="1">
        <v>1.136574074074074E-2</v>
      </c>
      <c r="G68">
        <v>67</v>
      </c>
      <c r="H68" t="s">
        <v>131</v>
      </c>
      <c r="I68">
        <v>2</v>
      </c>
      <c r="J68" t="s">
        <v>17</v>
      </c>
      <c r="K68">
        <v>66</v>
      </c>
      <c r="L68" t="s">
        <v>18</v>
      </c>
      <c r="M68">
        <v>50</v>
      </c>
    </row>
    <row r="69" spans="1:13" x14ac:dyDescent="0.25">
      <c r="A69">
        <v>67</v>
      </c>
      <c r="B69" s="1">
        <v>1.1388888888888888E-2</v>
      </c>
      <c r="C69">
        <v>529</v>
      </c>
      <c r="D69" t="s">
        <v>168</v>
      </c>
      <c r="E69" t="s">
        <v>169</v>
      </c>
      <c r="F69" s="1">
        <v>1.1354166666666667E-2</v>
      </c>
      <c r="G69">
        <v>66</v>
      </c>
      <c r="H69" t="s">
        <v>97</v>
      </c>
      <c r="I69">
        <v>3</v>
      </c>
      <c r="J69" t="s">
        <v>17</v>
      </c>
      <c r="K69">
        <v>67</v>
      </c>
      <c r="L69" t="s">
        <v>18</v>
      </c>
      <c r="M69">
        <v>51</v>
      </c>
    </row>
    <row r="70" spans="1:13" x14ac:dyDescent="0.25">
      <c r="A70">
        <v>68</v>
      </c>
      <c r="B70" s="1">
        <v>1.1400462962962965E-2</v>
      </c>
      <c r="C70">
        <v>422</v>
      </c>
      <c r="D70" t="s">
        <v>170</v>
      </c>
      <c r="E70" t="s">
        <v>171</v>
      </c>
      <c r="F70" s="1">
        <v>1.1388888888888888E-2</v>
      </c>
      <c r="G70">
        <v>70</v>
      </c>
      <c r="H70" t="s">
        <v>131</v>
      </c>
      <c r="I70">
        <v>3</v>
      </c>
      <c r="J70" t="s">
        <v>17</v>
      </c>
      <c r="K70">
        <v>68</v>
      </c>
      <c r="L70" t="s">
        <v>108</v>
      </c>
      <c r="M70">
        <v>2</v>
      </c>
    </row>
    <row r="71" spans="1:13" x14ac:dyDescent="0.25">
      <c r="A71">
        <v>69</v>
      </c>
      <c r="B71" s="1">
        <v>1.1400462962962965E-2</v>
      </c>
      <c r="C71">
        <v>458</v>
      </c>
      <c r="D71" t="s">
        <v>172</v>
      </c>
      <c r="E71" t="s">
        <v>173</v>
      </c>
      <c r="F71" s="1">
        <v>1.136574074074074E-2</v>
      </c>
      <c r="G71">
        <v>68</v>
      </c>
      <c r="H71" t="s">
        <v>27</v>
      </c>
      <c r="I71">
        <v>6</v>
      </c>
      <c r="J71" t="s">
        <v>17</v>
      </c>
      <c r="K71">
        <v>69</v>
      </c>
      <c r="L71" t="s">
        <v>99</v>
      </c>
      <c r="M71">
        <v>11</v>
      </c>
    </row>
    <row r="72" spans="1:13" x14ac:dyDescent="0.25">
      <c r="A72">
        <v>70</v>
      </c>
      <c r="B72" s="1">
        <v>1.1423611111111112E-2</v>
      </c>
      <c r="C72">
        <v>581</v>
      </c>
      <c r="D72" t="s">
        <v>174</v>
      </c>
      <c r="E72" t="s">
        <v>175</v>
      </c>
      <c r="F72" s="1">
        <v>1.1388888888888888E-2</v>
      </c>
      <c r="G72">
        <v>69</v>
      </c>
      <c r="H72" t="s">
        <v>176</v>
      </c>
      <c r="I72">
        <v>1</v>
      </c>
      <c r="J72" t="s">
        <v>17</v>
      </c>
      <c r="K72">
        <v>70</v>
      </c>
      <c r="L72" t="s">
        <v>18</v>
      </c>
      <c r="M72">
        <v>52</v>
      </c>
    </row>
    <row r="73" spans="1:13" x14ac:dyDescent="0.25">
      <c r="A73">
        <v>71</v>
      </c>
      <c r="B73" s="1">
        <v>1.1435185185185185E-2</v>
      </c>
      <c r="C73">
        <v>31</v>
      </c>
      <c r="D73" t="s">
        <v>177</v>
      </c>
      <c r="E73" t="s">
        <v>178</v>
      </c>
      <c r="F73" s="1">
        <v>1.1423611111111112E-2</v>
      </c>
      <c r="G73">
        <v>74</v>
      </c>
      <c r="H73" t="s">
        <v>179</v>
      </c>
      <c r="I73">
        <v>1</v>
      </c>
      <c r="J73" t="s">
        <v>180</v>
      </c>
      <c r="K73">
        <v>1</v>
      </c>
      <c r="L73" t="s">
        <v>181</v>
      </c>
      <c r="M73">
        <v>1</v>
      </c>
    </row>
    <row r="74" spans="1:13" x14ac:dyDescent="0.25">
      <c r="A74">
        <v>72</v>
      </c>
      <c r="B74" s="1">
        <v>1.1446759259259261E-2</v>
      </c>
      <c r="C74">
        <v>70</v>
      </c>
      <c r="D74" t="s">
        <v>182</v>
      </c>
      <c r="E74" t="s">
        <v>183</v>
      </c>
      <c r="F74" s="1">
        <v>1.1423611111111112E-2</v>
      </c>
      <c r="G74">
        <v>73</v>
      </c>
      <c r="H74" t="s">
        <v>35</v>
      </c>
      <c r="I74">
        <v>6</v>
      </c>
      <c r="J74" t="s">
        <v>17</v>
      </c>
      <c r="K74">
        <v>71</v>
      </c>
      <c r="L74" t="s">
        <v>90</v>
      </c>
      <c r="M74">
        <v>6</v>
      </c>
    </row>
    <row r="75" spans="1:13" x14ac:dyDescent="0.25">
      <c r="A75">
        <v>73</v>
      </c>
      <c r="B75" s="1">
        <v>1.1458333333333334E-2</v>
      </c>
      <c r="C75">
        <v>375</v>
      </c>
      <c r="D75" t="s">
        <v>184</v>
      </c>
      <c r="E75" t="s">
        <v>185</v>
      </c>
      <c r="F75" s="1">
        <v>1.1412037037037038E-2</v>
      </c>
      <c r="G75">
        <v>72</v>
      </c>
      <c r="H75" t="s">
        <v>186</v>
      </c>
      <c r="I75">
        <v>1</v>
      </c>
      <c r="J75" t="s">
        <v>17</v>
      </c>
      <c r="K75">
        <v>72</v>
      </c>
      <c r="L75" t="s">
        <v>18</v>
      </c>
      <c r="M75">
        <v>53</v>
      </c>
    </row>
    <row r="76" spans="1:13" x14ac:dyDescent="0.25">
      <c r="A76">
        <v>74</v>
      </c>
      <c r="B76" s="1">
        <v>1.1458333333333334E-2</v>
      </c>
      <c r="C76">
        <v>192</v>
      </c>
      <c r="D76" t="s">
        <v>170</v>
      </c>
      <c r="E76" t="s">
        <v>187</v>
      </c>
      <c r="F76" s="1">
        <v>1.1412037037037038E-2</v>
      </c>
      <c r="G76">
        <v>71</v>
      </c>
      <c r="H76" t="s">
        <v>188</v>
      </c>
      <c r="I76">
        <v>1</v>
      </c>
      <c r="J76" t="s">
        <v>17</v>
      </c>
      <c r="K76">
        <v>73</v>
      </c>
      <c r="L76" t="s">
        <v>18</v>
      </c>
      <c r="M76">
        <v>54</v>
      </c>
    </row>
    <row r="77" spans="1:13" x14ac:dyDescent="0.25">
      <c r="A77">
        <v>75</v>
      </c>
      <c r="B77" s="1">
        <v>1.1469907407407408E-2</v>
      </c>
      <c r="C77">
        <v>410</v>
      </c>
      <c r="D77" t="s">
        <v>22</v>
      </c>
      <c r="E77" t="s">
        <v>189</v>
      </c>
      <c r="F77" s="1">
        <v>1.1423611111111112E-2</v>
      </c>
      <c r="G77">
        <v>75</v>
      </c>
      <c r="H77" t="s">
        <v>190</v>
      </c>
      <c r="I77">
        <v>1</v>
      </c>
      <c r="J77" t="s">
        <v>17</v>
      </c>
      <c r="K77">
        <v>74</v>
      </c>
      <c r="L77" t="s">
        <v>18</v>
      </c>
      <c r="M77">
        <v>55</v>
      </c>
    </row>
    <row r="78" spans="1:13" x14ac:dyDescent="0.25">
      <c r="A78">
        <v>76</v>
      </c>
      <c r="B78" s="1">
        <v>1.1504629629629629E-2</v>
      </c>
      <c r="C78">
        <v>60</v>
      </c>
      <c r="D78" t="s">
        <v>64</v>
      </c>
      <c r="E78" t="s">
        <v>191</v>
      </c>
      <c r="F78" s="1">
        <v>1.1469907407407408E-2</v>
      </c>
      <c r="G78">
        <v>76</v>
      </c>
      <c r="H78" t="s">
        <v>192</v>
      </c>
      <c r="I78">
        <v>1</v>
      </c>
      <c r="J78" t="s">
        <v>17</v>
      </c>
      <c r="K78">
        <v>75</v>
      </c>
      <c r="L78" t="s">
        <v>108</v>
      </c>
      <c r="M78">
        <v>3</v>
      </c>
    </row>
    <row r="79" spans="1:13" x14ac:dyDescent="0.25">
      <c r="A79">
        <v>77</v>
      </c>
      <c r="B79" s="1">
        <v>1.1539351851851851E-2</v>
      </c>
      <c r="C79">
        <v>588</v>
      </c>
      <c r="D79" t="s">
        <v>61</v>
      </c>
      <c r="E79" t="s">
        <v>193</v>
      </c>
      <c r="F79" s="1">
        <v>1.1527777777777777E-2</v>
      </c>
      <c r="G79">
        <v>77</v>
      </c>
      <c r="H79" t="s">
        <v>194</v>
      </c>
      <c r="I79">
        <v>1</v>
      </c>
      <c r="J79" t="s">
        <v>17</v>
      </c>
      <c r="K79">
        <v>76</v>
      </c>
      <c r="L79" t="s">
        <v>18</v>
      </c>
      <c r="M79">
        <v>56</v>
      </c>
    </row>
    <row r="80" spans="1:13" x14ac:dyDescent="0.25">
      <c r="A80">
        <v>78</v>
      </c>
      <c r="B80" s="1">
        <v>1.1550925925925925E-2</v>
      </c>
      <c r="C80">
        <v>454</v>
      </c>
      <c r="D80" t="s">
        <v>195</v>
      </c>
      <c r="E80" t="s">
        <v>196</v>
      </c>
      <c r="F80" s="1">
        <v>1.1539351851851851E-2</v>
      </c>
      <c r="G80">
        <v>80</v>
      </c>
      <c r="H80" t="s">
        <v>27</v>
      </c>
      <c r="I80">
        <v>7</v>
      </c>
      <c r="J80" t="s">
        <v>17</v>
      </c>
      <c r="K80">
        <v>77</v>
      </c>
      <c r="L80" t="s">
        <v>108</v>
      </c>
      <c r="M80">
        <v>4</v>
      </c>
    </row>
    <row r="81" spans="1:13" x14ac:dyDescent="0.25">
      <c r="A81">
        <v>79</v>
      </c>
      <c r="B81" s="1">
        <v>1.1562499999999998E-2</v>
      </c>
      <c r="C81">
        <v>83</v>
      </c>
      <c r="D81" t="s">
        <v>197</v>
      </c>
      <c r="E81" t="s">
        <v>198</v>
      </c>
      <c r="F81" s="1">
        <v>1.1539351851851851E-2</v>
      </c>
      <c r="G81">
        <v>81</v>
      </c>
      <c r="H81" t="s">
        <v>32</v>
      </c>
      <c r="I81">
        <v>6</v>
      </c>
      <c r="J81" t="s">
        <v>17</v>
      </c>
      <c r="K81">
        <v>78</v>
      </c>
      <c r="L81" t="s">
        <v>18</v>
      </c>
      <c r="M81">
        <v>57</v>
      </c>
    </row>
    <row r="82" spans="1:13" x14ac:dyDescent="0.25">
      <c r="A82">
        <v>80</v>
      </c>
      <c r="B82" s="1">
        <v>1.1562499999999998E-2</v>
      </c>
      <c r="C82">
        <v>104</v>
      </c>
      <c r="D82" t="s">
        <v>199</v>
      </c>
      <c r="E82" t="s">
        <v>200</v>
      </c>
      <c r="F82" s="1">
        <v>1.1527777777777777E-2</v>
      </c>
      <c r="G82">
        <v>79</v>
      </c>
      <c r="H82" t="s">
        <v>152</v>
      </c>
      <c r="I82">
        <v>3</v>
      </c>
      <c r="J82" t="s">
        <v>17</v>
      </c>
      <c r="K82">
        <v>79</v>
      </c>
      <c r="L82" t="s">
        <v>99</v>
      </c>
      <c r="M82">
        <v>12</v>
      </c>
    </row>
    <row r="83" spans="1:13" x14ac:dyDescent="0.25">
      <c r="A83">
        <v>81</v>
      </c>
      <c r="B83" s="1">
        <v>1.1585648148148149E-2</v>
      </c>
      <c r="C83">
        <v>33</v>
      </c>
      <c r="D83" t="s">
        <v>201</v>
      </c>
      <c r="E83" t="s">
        <v>202</v>
      </c>
      <c r="F83" s="1">
        <v>1.1574074074074075E-2</v>
      </c>
      <c r="G83">
        <v>83</v>
      </c>
      <c r="H83" t="s">
        <v>45</v>
      </c>
      <c r="I83">
        <v>3</v>
      </c>
      <c r="J83" t="s">
        <v>180</v>
      </c>
      <c r="K83">
        <v>2</v>
      </c>
      <c r="L83" t="s">
        <v>181</v>
      </c>
      <c r="M83">
        <v>2</v>
      </c>
    </row>
    <row r="84" spans="1:13" x14ac:dyDescent="0.25">
      <c r="A84">
        <v>82</v>
      </c>
      <c r="B84" s="1">
        <v>1.1597222222222222E-2</v>
      </c>
      <c r="C84">
        <v>547</v>
      </c>
      <c r="D84" t="s">
        <v>28</v>
      </c>
      <c r="E84" t="s">
        <v>203</v>
      </c>
      <c r="F84" s="1">
        <v>1.1550925925925925E-2</v>
      </c>
      <c r="G84">
        <v>82</v>
      </c>
      <c r="H84" t="s">
        <v>204</v>
      </c>
      <c r="I84">
        <v>1</v>
      </c>
      <c r="J84" t="s">
        <v>17</v>
      </c>
      <c r="K84">
        <v>80</v>
      </c>
      <c r="L84" t="s">
        <v>18</v>
      </c>
      <c r="M84">
        <v>58</v>
      </c>
    </row>
    <row r="85" spans="1:13" x14ac:dyDescent="0.25">
      <c r="A85">
        <v>83</v>
      </c>
      <c r="B85" s="1">
        <v>1.1620370370370371E-2</v>
      </c>
      <c r="C85">
        <v>34</v>
      </c>
      <c r="D85" t="s">
        <v>205</v>
      </c>
      <c r="E85" t="s">
        <v>206</v>
      </c>
      <c r="F85" s="1">
        <v>1.1585648148148149E-2</v>
      </c>
      <c r="G85">
        <v>84</v>
      </c>
      <c r="H85" t="s">
        <v>51</v>
      </c>
      <c r="I85">
        <v>3</v>
      </c>
      <c r="J85" t="s">
        <v>180</v>
      </c>
      <c r="K85">
        <v>3</v>
      </c>
      <c r="L85" t="s">
        <v>181</v>
      </c>
      <c r="M85">
        <v>3</v>
      </c>
    </row>
    <row r="86" spans="1:13" x14ac:dyDescent="0.25">
      <c r="A86">
        <v>84</v>
      </c>
      <c r="B86" s="1">
        <v>1.1631944444444445E-2</v>
      </c>
      <c r="C86">
        <v>398</v>
      </c>
      <c r="D86" t="s">
        <v>207</v>
      </c>
      <c r="E86" t="s">
        <v>208</v>
      </c>
      <c r="F86" s="1">
        <v>1.1527777777777777E-2</v>
      </c>
      <c r="G86">
        <v>78</v>
      </c>
      <c r="I86">
        <v>57</v>
      </c>
      <c r="J86" t="s">
        <v>17</v>
      </c>
      <c r="K86">
        <v>81</v>
      </c>
      <c r="L86" t="s">
        <v>18</v>
      </c>
      <c r="M86">
        <v>59</v>
      </c>
    </row>
    <row r="87" spans="1:13" x14ac:dyDescent="0.25">
      <c r="A87">
        <v>85</v>
      </c>
      <c r="B87" s="1">
        <v>1.1655092592592594E-2</v>
      </c>
      <c r="C87">
        <v>163</v>
      </c>
      <c r="D87" t="s">
        <v>209</v>
      </c>
      <c r="E87" t="s">
        <v>210</v>
      </c>
      <c r="F87" s="1">
        <v>1.1643518518518518E-2</v>
      </c>
      <c r="G87">
        <v>85</v>
      </c>
      <c r="H87" t="s">
        <v>35</v>
      </c>
      <c r="I87">
        <v>7</v>
      </c>
      <c r="J87" t="s">
        <v>17</v>
      </c>
      <c r="K87">
        <v>82</v>
      </c>
      <c r="L87" t="s">
        <v>18</v>
      </c>
      <c r="M87">
        <v>60</v>
      </c>
    </row>
    <row r="88" spans="1:13" x14ac:dyDescent="0.25">
      <c r="A88">
        <v>86</v>
      </c>
      <c r="B88" s="1">
        <v>1.1736111111111109E-2</v>
      </c>
      <c r="C88">
        <v>186</v>
      </c>
      <c r="D88" t="s">
        <v>211</v>
      </c>
      <c r="E88" t="s">
        <v>212</v>
      </c>
      <c r="F88" s="1">
        <v>1.1701388888888891E-2</v>
      </c>
      <c r="G88">
        <v>88</v>
      </c>
      <c r="H88" t="s">
        <v>131</v>
      </c>
      <c r="I88">
        <v>4</v>
      </c>
      <c r="J88" t="s">
        <v>17</v>
      </c>
      <c r="K88">
        <v>83</v>
      </c>
      <c r="L88" t="s">
        <v>99</v>
      </c>
      <c r="M88">
        <v>13</v>
      </c>
    </row>
    <row r="89" spans="1:13" x14ac:dyDescent="0.25">
      <c r="A89">
        <v>87</v>
      </c>
      <c r="B89" s="1">
        <v>1.1747685185185186E-2</v>
      </c>
      <c r="C89">
        <v>437</v>
      </c>
      <c r="D89" t="s">
        <v>213</v>
      </c>
      <c r="E89" t="s">
        <v>214</v>
      </c>
      <c r="F89" s="1">
        <v>1.1689814814814814E-2</v>
      </c>
      <c r="G89">
        <v>86</v>
      </c>
      <c r="H89" t="s">
        <v>215</v>
      </c>
      <c r="I89">
        <v>1</v>
      </c>
      <c r="J89" t="s">
        <v>17</v>
      </c>
      <c r="K89">
        <v>84</v>
      </c>
      <c r="L89" t="s">
        <v>18</v>
      </c>
      <c r="M89">
        <v>61</v>
      </c>
    </row>
    <row r="90" spans="1:13" x14ac:dyDescent="0.25">
      <c r="A90">
        <v>88</v>
      </c>
      <c r="B90" s="1">
        <v>1.1747685185185186E-2</v>
      </c>
      <c r="C90">
        <v>246</v>
      </c>
      <c r="D90" t="s">
        <v>216</v>
      </c>
      <c r="E90" t="s">
        <v>217</v>
      </c>
      <c r="F90" s="1">
        <v>1.1701388888888891E-2</v>
      </c>
      <c r="G90">
        <v>87</v>
      </c>
      <c r="H90" t="s">
        <v>218</v>
      </c>
      <c r="I90">
        <v>1</v>
      </c>
      <c r="J90" t="s">
        <v>17</v>
      </c>
      <c r="K90">
        <v>85</v>
      </c>
      <c r="L90" t="s">
        <v>18</v>
      </c>
      <c r="M90">
        <v>62</v>
      </c>
    </row>
    <row r="91" spans="1:13" x14ac:dyDescent="0.25">
      <c r="A91">
        <v>89</v>
      </c>
      <c r="B91" s="1">
        <v>1.1747685185185186E-2</v>
      </c>
      <c r="C91">
        <v>597</v>
      </c>
      <c r="D91" t="s">
        <v>87</v>
      </c>
      <c r="E91" t="s">
        <v>219</v>
      </c>
      <c r="F91" s="1">
        <v>1.1701388888888891E-2</v>
      </c>
      <c r="G91">
        <v>89</v>
      </c>
      <c r="H91" t="s">
        <v>220</v>
      </c>
      <c r="I91">
        <v>1</v>
      </c>
      <c r="J91" t="s">
        <v>17</v>
      </c>
      <c r="K91">
        <v>86</v>
      </c>
      <c r="L91" t="s">
        <v>18</v>
      </c>
      <c r="M91">
        <v>63</v>
      </c>
    </row>
    <row r="92" spans="1:13" x14ac:dyDescent="0.25">
      <c r="A92">
        <v>90</v>
      </c>
      <c r="B92" s="1">
        <v>1.1759259259259259E-2</v>
      </c>
      <c r="C92">
        <v>170</v>
      </c>
      <c r="D92" t="s">
        <v>221</v>
      </c>
      <c r="E92" t="s">
        <v>222</v>
      </c>
      <c r="F92" s="1">
        <v>1.1736111111111109E-2</v>
      </c>
      <c r="G92">
        <v>90</v>
      </c>
      <c r="H92" t="s">
        <v>35</v>
      </c>
      <c r="I92">
        <v>8</v>
      </c>
      <c r="J92" t="s">
        <v>17</v>
      </c>
      <c r="K92">
        <v>87</v>
      </c>
      <c r="L92" t="s">
        <v>90</v>
      </c>
      <c r="M92">
        <v>7</v>
      </c>
    </row>
    <row r="93" spans="1:13" x14ac:dyDescent="0.25">
      <c r="A93">
        <v>91</v>
      </c>
      <c r="B93" s="1">
        <v>1.1805555555555555E-2</v>
      </c>
      <c r="C93">
        <v>423</v>
      </c>
      <c r="D93" t="s">
        <v>91</v>
      </c>
      <c r="E93" t="s">
        <v>223</v>
      </c>
      <c r="F93" s="1">
        <v>1.1747685185185186E-2</v>
      </c>
      <c r="G93">
        <v>91</v>
      </c>
      <c r="H93" t="s">
        <v>131</v>
      </c>
      <c r="I93">
        <v>5</v>
      </c>
      <c r="J93" t="s">
        <v>17</v>
      </c>
      <c r="K93">
        <v>88</v>
      </c>
      <c r="L93" t="s">
        <v>90</v>
      </c>
      <c r="M93">
        <v>8</v>
      </c>
    </row>
    <row r="94" spans="1:13" x14ac:dyDescent="0.25">
      <c r="A94">
        <v>92</v>
      </c>
      <c r="B94" s="1">
        <v>1.1840277777777778E-2</v>
      </c>
      <c r="C94">
        <v>286</v>
      </c>
      <c r="D94" t="s">
        <v>224</v>
      </c>
      <c r="E94" t="s">
        <v>225</v>
      </c>
      <c r="F94" s="1">
        <v>1.1770833333333333E-2</v>
      </c>
      <c r="G94">
        <v>92</v>
      </c>
      <c r="I94">
        <v>14</v>
      </c>
      <c r="J94" t="s">
        <v>17</v>
      </c>
      <c r="K94">
        <v>89</v>
      </c>
      <c r="L94" t="s">
        <v>99</v>
      </c>
      <c r="M94">
        <v>14</v>
      </c>
    </row>
    <row r="95" spans="1:13" x14ac:dyDescent="0.25">
      <c r="A95">
        <v>93</v>
      </c>
      <c r="B95" s="1">
        <v>1.1851851851851851E-2</v>
      </c>
      <c r="C95">
        <v>576</v>
      </c>
      <c r="D95" t="s">
        <v>33</v>
      </c>
      <c r="E95" t="s">
        <v>226</v>
      </c>
      <c r="F95" s="1">
        <v>1.1805555555555555E-2</v>
      </c>
      <c r="G95">
        <v>93</v>
      </c>
      <c r="H95" t="s">
        <v>176</v>
      </c>
      <c r="I95">
        <v>2</v>
      </c>
      <c r="J95" t="s">
        <v>17</v>
      </c>
      <c r="K95">
        <v>90</v>
      </c>
      <c r="L95" t="s">
        <v>18</v>
      </c>
      <c r="M95">
        <v>64</v>
      </c>
    </row>
    <row r="96" spans="1:13" x14ac:dyDescent="0.25">
      <c r="A96">
        <v>94</v>
      </c>
      <c r="B96" s="1">
        <v>1.1875000000000002E-2</v>
      </c>
      <c r="C96">
        <v>363</v>
      </c>
      <c r="D96" t="s">
        <v>36</v>
      </c>
      <c r="E96" t="s">
        <v>166</v>
      </c>
      <c r="F96" s="1">
        <v>1.1805555555555555E-2</v>
      </c>
      <c r="G96">
        <v>94</v>
      </c>
      <c r="H96" t="s">
        <v>131</v>
      </c>
      <c r="I96">
        <v>6</v>
      </c>
      <c r="J96" t="s">
        <v>17</v>
      </c>
      <c r="K96">
        <v>91</v>
      </c>
      <c r="L96" t="s">
        <v>18</v>
      </c>
      <c r="M96">
        <v>65</v>
      </c>
    </row>
    <row r="97" spans="1:13" x14ac:dyDescent="0.25">
      <c r="A97">
        <v>95</v>
      </c>
      <c r="B97" s="1">
        <v>1.1886574074074075E-2</v>
      </c>
      <c r="C97">
        <v>273</v>
      </c>
      <c r="D97" t="s">
        <v>227</v>
      </c>
      <c r="E97" t="s">
        <v>228</v>
      </c>
      <c r="F97" s="1">
        <v>1.1828703703703704E-2</v>
      </c>
      <c r="G97">
        <v>96</v>
      </c>
      <c r="H97" t="s">
        <v>131</v>
      </c>
      <c r="I97">
        <v>7</v>
      </c>
      <c r="J97" t="s">
        <v>180</v>
      </c>
      <c r="K97">
        <v>4</v>
      </c>
      <c r="L97" t="s">
        <v>99</v>
      </c>
      <c r="M97">
        <v>1</v>
      </c>
    </row>
    <row r="98" spans="1:13" x14ac:dyDescent="0.25">
      <c r="A98">
        <v>96</v>
      </c>
      <c r="B98" s="1">
        <v>1.1898148148148149E-2</v>
      </c>
      <c r="C98">
        <v>439</v>
      </c>
      <c r="D98" t="s">
        <v>229</v>
      </c>
      <c r="E98" t="s">
        <v>230</v>
      </c>
      <c r="F98" s="1">
        <v>1.1875000000000002E-2</v>
      </c>
      <c r="G98">
        <v>100</v>
      </c>
      <c r="H98" t="s">
        <v>231</v>
      </c>
      <c r="I98">
        <v>1</v>
      </c>
      <c r="J98" t="s">
        <v>180</v>
      </c>
      <c r="K98">
        <v>5</v>
      </c>
      <c r="L98" t="s">
        <v>90</v>
      </c>
      <c r="M98">
        <v>1</v>
      </c>
    </row>
    <row r="99" spans="1:13" x14ac:dyDescent="0.25">
      <c r="A99">
        <v>97</v>
      </c>
      <c r="B99" s="1">
        <v>1.1909722222222223E-2</v>
      </c>
      <c r="C99">
        <v>566</v>
      </c>
      <c r="D99" t="s">
        <v>232</v>
      </c>
      <c r="E99" t="s">
        <v>233</v>
      </c>
      <c r="F99" s="1">
        <v>1.1851851851851851E-2</v>
      </c>
      <c r="G99">
        <v>97</v>
      </c>
      <c r="H99" t="s">
        <v>234</v>
      </c>
      <c r="I99">
        <v>1</v>
      </c>
      <c r="J99" t="s">
        <v>17</v>
      </c>
      <c r="K99">
        <v>92</v>
      </c>
      <c r="L99" t="s">
        <v>18</v>
      </c>
      <c r="M99">
        <v>66</v>
      </c>
    </row>
    <row r="100" spans="1:13" x14ac:dyDescent="0.25">
      <c r="A100">
        <v>98</v>
      </c>
      <c r="B100" s="1">
        <v>1.1909722222222223E-2</v>
      </c>
      <c r="C100">
        <v>574</v>
      </c>
      <c r="D100" t="s">
        <v>235</v>
      </c>
      <c r="E100" t="s">
        <v>236</v>
      </c>
      <c r="F100" s="1">
        <v>1.1863425925925925E-2</v>
      </c>
      <c r="G100">
        <v>98</v>
      </c>
      <c r="H100" t="s">
        <v>176</v>
      </c>
      <c r="I100">
        <v>3</v>
      </c>
      <c r="J100" t="s">
        <v>17</v>
      </c>
      <c r="K100">
        <v>93</v>
      </c>
      <c r="L100" t="s">
        <v>90</v>
      </c>
      <c r="M100">
        <v>9</v>
      </c>
    </row>
    <row r="101" spans="1:13" x14ac:dyDescent="0.25">
      <c r="A101">
        <v>99</v>
      </c>
      <c r="B101" s="1">
        <v>1.1932870370370371E-2</v>
      </c>
      <c r="C101">
        <v>357</v>
      </c>
      <c r="D101" t="s">
        <v>36</v>
      </c>
      <c r="E101" t="s">
        <v>237</v>
      </c>
      <c r="F101" s="1">
        <v>1.1875000000000002E-2</v>
      </c>
      <c r="G101">
        <v>99</v>
      </c>
      <c r="H101" t="s">
        <v>218</v>
      </c>
      <c r="I101">
        <v>2</v>
      </c>
      <c r="J101" t="s">
        <v>17</v>
      </c>
      <c r="K101">
        <v>94</v>
      </c>
      <c r="L101" t="s">
        <v>90</v>
      </c>
      <c r="M101">
        <v>10</v>
      </c>
    </row>
    <row r="102" spans="1:13" x14ac:dyDescent="0.25">
      <c r="A102">
        <v>100</v>
      </c>
      <c r="B102" s="1">
        <v>1.1967592592592592E-2</v>
      </c>
      <c r="C102">
        <v>275</v>
      </c>
      <c r="D102" t="s">
        <v>66</v>
      </c>
      <c r="E102" t="s">
        <v>228</v>
      </c>
      <c r="F102" s="1">
        <v>1.1886574074074075E-2</v>
      </c>
      <c r="G102">
        <v>102</v>
      </c>
      <c r="H102" t="s">
        <v>238</v>
      </c>
      <c r="I102">
        <v>1</v>
      </c>
      <c r="J102" t="s">
        <v>17</v>
      </c>
      <c r="K102">
        <v>95</v>
      </c>
      <c r="L102" t="s">
        <v>90</v>
      </c>
      <c r="M102">
        <v>11</v>
      </c>
    </row>
    <row r="103" spans="1:13" x14ac:dyDescent="0.25">
      <c r="A103">
        <v>101</v>
      </c>
      <c r="B103" s="1">
        <v>1.1967592592592592E-2</v>
      </c>
      <c r="C103">
        <v>522</v>
      </c>
      <c r="D103" t="s">
        <v>239</v>
      </c>
      <c r="E103" t="s">
        <v>240</v>
      </c>
      <c r="F103" s="1">
        <v>1.1817129629629629E-2</v>
      </c>
      <c r="G103">
        <v>95</v>
      </c>
      <c r="H103" t="s">
        <v>215</v>
      </c>
      <c r="I103">
        <v>2</v>
      </c>
      <c r="J103" t="s">
        <v>17</v>
      </c>
      <c r="K103">
        <v>96</v>
      </c>
      <c r="L103" t="s">
        <v>18</v>
      </c>
      <c r="M103">
        <v>67</v>
      </c>
    </row>
    <row r="104" spans="1:13" x14ac:dyDescent="0.25">
      <c r="A104">
        <v>102</v>
      </c>
      <c r="B104" s="1">
        <v>1.1967592592592592E-2</v>
      </c>
      <c r="C104">
        <v>356</v>
      </c>
      <c r="D104" t="s">
        <v>115</v>
      </c>
      <c r="E104" t="s">
        <v>94</v>
      </c>
      <c r="F104" s="1">
        <v>1.1921296296296298E-2</v>
      </c>
      <c r="G104">
        <v>103</v>
      </c>
      <c r="H104" t="s">
        <v>186</v>
      </c>
      <c r="I104">
        <v>2</v>
      </c>
      <c r="J104" t="s">
        <v>17</v>
      </c>
      <c r="K104">
        <v>97</v>
      </c>
      <c r="L104" t="s">
        <v>18</v>
      </c>
      <c r="M104">
        <v>68</v>
      </c>
    </row>
    <row r="105" spans="1:13" x14ac:dyDescent="0.25">
      <c r="A105">
        <v>103</v>
      </c>
      <c r="B105" s="1">
        <v>1.1967592592592592E-2</v>
      </c>
      <c r="C105">
        <v>37</v>
      </c>
      <c r="D105" t="s">
        <v>241</v>
      </c>
      <c r="E105" t="s">
        <v>242</v>
      </c>
      <c r="F105" s="1">
        <v>1.1956018518518517E-2</v>
      </c>
      <c r="G105">
        <v>105</v>
      </c>
      <c r="H105" t="s">
        <v>243</v>
      </c>
      <c r="I105">
        <v>1</v>
      </c>
      <c r="J105" t="s">
        <v>180</v>
      </c>
      <c r="K105">
        <v>6</v>
      </c>
      <c r="L105" t="s">
        <v>181</v>
      </c>
      <c r="M105">
        <v>4</v>
      </c>
    </row>
    <row r="106" spans="1:13" x14ac:dyDescent="0.25">
      <c r="A106">
        <v>104</v>
      </c>
      <c r="B106" s="1">
        <v>1.1990740740740739E-2</v>
      </c>
      <c r="C106">
        <v>140</v>
      </c>
      <c r="D106" t="s">
        <v>244</v>
      </c>
      <c r="E106" t="s">
        <v>245</v>
      </c>
      <c r="F106" s="1">
        <v>1.1875000000000002E-2</v>
      </c>
      <c r="G106">
        <v>101</v>
      </c>
      <c r="H106" t="s">
        <v>246</v>
      </c>
      <c r="I106">
        <v>1</v>
      </c>
      <c r="J106" t="s">
        <v>17</v>
      </c>
      <c r="K106">
        <v>98</v>
      </c>
      <c r="L106" t="s">
        <v>108</v>
      </c>
      <c r="M106">
        <v>5</v>
      </c>
    </row>
    <row r="107" spans="1:13" x14ac:dyDescent="0.25">
      <c r="A107">
        <v>105</v>
      </c>
      <c r="B107" s="1">
        <v>1.2002314814814815E-2</v>
      </c>
      <c r="C107">
        <v>379</v>
      </c>
      <c r="D107" t="s">
        <v>160</v>
      </c>
      <c r="E107" t="s">
        <v>247</v>
      </c>
      <c r="F107" s="1">
        <v>1.1944444444444445E-2</v>
      </c>
      <c r="G107">
        <v>104</v>
      </c>
      <c r="H107" t="s">
        <v>186</v>
      </c>
      <c r="I107">
        <v>3</v>
      </c>
      <c r="J107" t="s">
        <v>17</v>
      </c>
      <c r="K107">
        <v>99</v>
      </c>
      <c r="L107" t="s">
        <v>108</v>
      </c>
      <c r="M107">
        <v>6</v>
      </c>
    </row>
    <row r="108" spans="1:13" x14ac:dyDescent="0.25">
      <c r="A108">
        <v>106</v>
      </c>
      <c r="B108" s="1">
        <v>1.2025462962962962E-2</v>
      </c>
      <c r="C108">
        <v>648</v>
      </c>
      <c r="D108" t="s">
        <v>248</v>
      </c>
      <c r="E108" t="s">
        <v>249</v>
      </c>
      <c r="F108" s="1">
        <v>1.1990740740740739E-2</v>
      </c>
      <c r="G108">
        <v>108</v>
      </c>
      <c r="H108" t="s">
        <v>155</v>
      </c>
      <c r="I108">
        <v>2</v>
      </c>
      <c r="J108" t="s">
        <v>17</v>
      </c>
      <c r="K108">
        <v>100</v>
      </c>
      <c r="L108" t="s">
        <v>90</v>
      </c>
      <c r="M108">
        <v>12</v>
      </c>
    </row>
    <row r="109" spans="1:13" x14ac:dyDescent="0.25">
      <c r="A109">
        <v>107</v>
      </c>
      <c r="B109" s="1">
        <v>1.2037037037037035E-2</v>
      </c>
      <c r="C109">
        <v>608</v>
      </c>
      <c r="D109" t="s">
        <v>250</v>
      </c>
      <c r="E109" t="s">
        <v>56</v>
      </c>
      <c r="F109" s="1">
        <v>1.2013888888888888E-2</v>
      </c>
      <c r="G109">
        <v>112</v>
      </c>
      <c r="H109" t="s">
        <v>143</v>
      </c>
      <c r="I109">
        <v>2</v>
      </c>
      <c r="J109" t="s">
        <v>180</v>
      </c>
      <c r="K109">
        <v>7</v>
      </c>
      <c r="L109" t="s">
        <v>90</v>
      </c>
      <c r="M109">
        <v>2</v>
      </c>
    </row>
    <row r="110" spans="1:13" x14ac:dyDescent="0.25">
      <c r="A110">
        <v>108</v>
      </c>
      <c r="B110" s="1">
        <v>1.2048611111111112E-2</v>
      </c>
      <c r="C110">
        <v>61</v>
      </c>
      <c r="D110" t="s">
        <v>14</v>
      </c>
      <c r="E110" t="s">
        <v>251</v>
      </c>
      <c r="F110" s="1">
        <v>1.2002314814814815E-2</v>
      </c>
      <c r="G110">
        <v>110</v>
      </c>
      <c r="H110" t="s">
        <v>192</v>
      </c>
      <c r="I110">
        <v>2</v>
      </c>
      <c r="J110" t="s">
        <v>17</v>
      </c>
      <c r="K110">
        <v>101</v>
      </c>
      <c r="L110" t="s">
        <v>18</v>
      </c>
      <c r="M110">
        <v>69</v>
      </c>
    </row>
    <row r="111" spans="1:13" x14ac:dyDescent="0.25">
      <c r="A111">
        <v>109</v>
      </c>
      <c r="B111" s="1">
        <v>1.2060185185185186E-2</v>
      </c>
      <c r="C111">
        <v>189</v>
      </c>
      <c r="D111" t="s">
        <v>160</v>
      </c>
      <c r="E111" t="s">
        <v>252</v>
      </c>
      <c r="F111" s="1">
        <v>1.1979166666666666E-2</v>
      </c>
      <c r="G111">
        <v>107</v>
      </c>
      <c r="H111" t="s">
        <v>238</v>
      </c>
      <c r="I111">
        <v>2</v>
      </c>
      <c r="J111" t="s">
        <v>17</v>
      </c>
      <c r="K111">
        <v>102</v>
      </c>
      <c r="L111" t="s">
        <v>18</v>
      </c>
      <c r="M111">
        <v>70</v>
      </c>
    </row>
    <row r="112" spans="1:13" x14ac:dyDescent="0.25">
      <c r="A112">
        <v>110</v>
      </c>
      <c r="B112" s="1">
        <v>1.2060185185185186E-2</v>
      </c>
      <c r="C112">
        <v>483</v>
      </c>
      <c r="D112" t="s">
        <v>83</v>
      </c>
      <c r="E112" t="s">
        <v>253</v>
      </c>
      <c r="F112" s="1">
        <v>1.2025462962962962E-2</v>
      </c>
      <c r="G112">
        <v>114</v>
      </c>
      <c r="H112" t="s">
        <v>27</v>
      </c>
      <c r="I112">
        <v>8</v>
      </c>
      <c r="J112" t="s">
        <v>17</v>
      </c>
      <c r="K112">
        <v>103</v>
      </c>
      <c r="L112" t="s">
        <v>18</v>
      </c>
      <c r="M112">
        <v>71</v>
      </c>
    </row>
    <row r="113" spans="1:13" x14ac:dyDescent="0.25">
      <c r="A113">
        <v>111</v>
      </c>
      <c r="B113" s="1">
        <v>1.207175925925926E-2</v>
      </c>
      <c r="C113">
        <v>54</v>
      </c>
      <c r="D113" t="s">
        <v>83</v>
      </c>
      <c r="E113" t="s">
        <v>50</v>
      </c>
      <c r="F113" s="1">
        <v>1.2013888888888888E-2</v>
      </c>
      <c r="G113">
        <v>113</v>
      </c>
      <c r="H113" t="s">
        <v>107</v>
      </c>
      <c r="I113">
        <v>2</v>
      </c>
      <c r="J113" t="s">
        <v>17</v>
      </c>
      <c r="K113">
        <v>104</v>
      </c>
      <c r="L113" t="s">
        <v>108</v>
      </c>
      <c r="M113">
        <v>7</v>
      </c>
    </row>
    <row r="114" spans="1:13" x14ac:dyDescent="0.25">
      <c r="A114">
        <v>112</v>
      </c>
      <c r="B114" s="1">
        <v>1.207175925925926E-2</v>
      </c>
      <c r="C114">
        <v>465</v>
      </c>
      <c r="D114" t="s">
        <v>209</v>
      </c>
      <c r="E114" t="s">
        <v>254</v>
      </c>
      <c r="F114" s="1">
        <v>1.2025462962962962E-2</v>
      </c>
      <c r="G114">
        <v>115</v>
      </c>
      <c r="H114" t="s">
        <v>27</v>
      </c>
      <c r="I114">
        <v>9</v>
      </c>
      <c r="J114" t="s">
        <v>17</v>
      </c>
      <c r="K114">
        <v>105</v>
      </c>
      <c r="L114" t="s">
        <v>108</v>
      </c>
      <c r="M114">
        <v>8</v>
      </c>
    </row>
    <row r="115" spans="1:13" x14ac:dyDescent="0.25">
      <c r="A115">
        <v>113</v>
      </c>
      <c r="B115" s="1">
        <v>1.2083333333333333E-2</v>
      </c>
      <c r="C115">
        <v>477</v>
      </c>
      <c r="D115" t="s">
        <v>255</v>
      </c>
      <c r="E115" t="s">
        <v>256</v>
      </c>
      <c r="F115" s="1">
        <v>1.1967592592592592E-2</v>
      </c>
      <c r="G115">
        <v>106</v>
      </c>
      <c r="H115" t="s">
        <v>257</v>
      </c>
      <c r="I115">
        <v>1</v>
      </c>
      <c r="J115" t="s">
        <v>17</v>
      </c>
      <c r="K115">
        <v>106</v>
      </c>
      <c r="L115" t="s">
        <v>99</v>
      </c>
      <c r="M115">
        <v>15</v>
      </c>
    </row>
    <row r="116" spans="1:13" x14ac:dyDescent="0.25">
      <c r="A116">
        <v>114</v>
      </c>
      <c r="B116" s="1">
        <v>1.2083333333333333E-2</v>
      </c>
      <c r="C116">
        <v>154</v>
      </c>
      <c r="D116" t="s">
        <v>258</v>
      </c>
      <c r="E116" t="s">
        <v>259</v>
      </c>
      <c r="F116" s="1">
        <v>1.2048611111111112E-2</v>
      </c>
      <c r="G116">
        <v>117</v>
      </c>
      <c r="H116" t="s">
        <v>155</v>
      </c>
      <c r="I116">
        <v>3</v>
      </c>
      <c r="J116" t="s">
        <v>180</v>
      </c>
      <c r="K116">
        <v>8</v>
      </c>
      <c r="L116" t="s">
        <v>90</v>
      </c>
      <c r="M116">
        <v>3</v>
      </c>
    </row>
    <row r="117" spans="1:13" x14ac:dyDescent="0.25">
      <c r="A117">
        <v>115</v>
      </c>
      <c r="B117" s="1">
        <v>1.2106481481481482E-2</v>
      </c>
      <c r="C117">
        <v>283</v>
      </c>
      <c r="D117" t="s">
        <v>83</v>
      </c>
      <c r="E117" t="s">
        <v>260</v>
      </c>
      <c r="F117" s="1">
        <v>1.2002314814814815E-2</v>
      </c>
      <c r="G117">
        <v>109</v>
      </c>
      <c r="H117" t="s">
        <v>238</v>
      </c>
      <c r="I117">
        <v>3</v>
      </c>
      <c r="J117" t="s">
        <v>17</v>
      </c>
      <c r="K117">
        <v>107</v>
      </c>
      <c r="L117" t="s">
        <v>18</v>
      </c>
      <c r="M117">
        <v>72</v>
      </c>
    </row>
    <row r="118" spans="1:13" x14ac:dyDescent="0.25">
      <c r="A118">
        <v>116</v>
      </c>
      <c r="B118" s="1">
        <v>1.2106481481481482E-2</v>
      </c>
      <c r="C118">
        <v>262</v>
      </c>
      <c r="D118" t="s">
        <v>184</v>
      </c>
      <c r="E118" t="s">
        <v>261</v>
      </c>
      <c r="F118" s="1">
        <v>1.2037037037037035E-2</v>
      </c>
      <c r="G118">
        <v>116</v>
      </c>
      <c r="H118" t="s">
        <v>57</v>
      </c>
      <c r="I118">
        <v>4</v>
      </c>
      <c r="J118" t="s">
        <v>17</v>
      </c>
      <c r="K118">
        <v>108</v>
      </c>
      <c r="L118" t="s">
        <v>90</v>
      </c>
      <c r="M118">
        <v>13</v>
      </c>
    </row>
    <row r="119" spans="1:13" x14ac:dyDescent="0.25">
      <c r="A119">
        <v>117</v>
      </c>
      <c r="B119" s="1">
        <v>1.2118055555555556E-2</v>
      </c>
      <c r="C119">
        <v>499</v>
      </c>
      <c r="D119" t="s">
        <v>22</v>
      </c>
      <c r="E119" t="s">
        <v>262</v>
      </c>
      <c r="F119" s="1">
        <v>1.2060185185185186E-2</v>
      </c>
      <c r="G119">
        <v>120</v>
      </c>
      <c r="H119" t="s">
        <v>263</v>
      </c>
      <c r="I119">
        <v>1</v>
      </c>
      <c r="J119" t="s">
        <v>17</v>
      </c>
      <c r="K119">
        <v>109</v>
      </c>
      <c r="L119" t="s">
        <v>108</v>
      </c>
      <c r="M119">
        <v>9</v>
      </c>
    </row>
    <row r="120" spans="1:13" x14ac:dyDescent="0.25">
      <c r="A120">
        <v>118</v>
      </c>
      <c r="B120" s="1">
        <v>1.2129629629629629E-2</v>
      </c>
      <c r="C120">
        <v>507</v>
      </c>
      <c r="D120" t="s">
        <v>264</v>
      </c>
      <c r="E120" t="s">
        <v>265</v>
      </c>
      <c r="F120" s="1">
        <v>1.2013888888888888E-2</v>
      </c>
      <c r="G120">
        <v>111</v>
      </c>
      <c r="I120">
        <v>13</v>
      </c>
      <c r="J120" t="s">
        <v>17</v>
      </c>
      <c r="K120">
        <v>110</v>
      </c>
      <c r="L120" t="s">
        <v>90</v>
      </c>
      <c r="M120">
        <v>14</v>
      </c>
    </row>
    <row r="121" spans="1:13" x14ac:dyDescent="0.25">
      <c r="A121">
        <v>119</v>
      </c>
      <c r="B121" s="1">
        <v>1.2141203703703704E-2</v>
      </c>
      <c r="C121">
        <v>272</v>
      </c>
      <c r="D121" t="s">
        <v>36</v>
      </c>
      <c r="E121" t="s">
        <v>266</v>
      </c>
      <c r="F121" s="1">
        <v>1.207175925925926E-2</v>
      </c>
      <c r="G121">
        <v>121</v>
      </c>
      <c r="H121" t="s">
        <v>238</v>
      </c>
      <c r="I121">
        <v>4</v>
      </c>
      <c r="J121" t="s">
        <v>17</v>
      </c>
      <c r="K121">
        <v>111</v>
      </c>
      <c r="L121" t="s">
        <v>18</v>
      </c>
      <c r="M121">
        <v>73</v>
      </c>
    </row>
    <row r="122" spans="1:13" x14ac:dyDescent="0.25">
      <c r="A122">
        <v>120</v>
      </c>
      <c r="B122" s="1">
        <v>1.2141203703703704E-2</v>
      </c>
      <c r="C122">
        <v>545</v>
      </c>
      <c r="D122" t="s">
        <v>68</v>
      </c>
      <c r="E122" t="s">
        <v>267</v>
      </c>
      <c r="F122" s="1">
        <v>1.2083333333333333E-2</v>
      </c>
      <c r="G122">
        <v>122</v>
      </c>
      <c r="H122" t="s">
        <v>204</v>
      </c>
      <c r="I122">
        <v>2</v>
      </c>
      <c r="J122" t="s">
        <v>17</v>
      </c>
      <c r="K122">
        <v>112</v>
      </c>
      <c r="L122" t="s">
        <v>90</v>
      </c>
      <c r="M122">
        <v>15</v>
      </c>
    </row>
    <row r="123" spans="1:13" x14ac:dyDescent="0.25">
      <c r="A123">
        <v>121</v>
      </c>
      <c r="B123" s="1">
        <v>1.2164351851851852E-2</v>
      </c>
      <c r="C123">
        <v>443</v>
      </c>
      <c r="D123" t="s">
        <v>91</v>
      </c>
      <c r="E123" t="s">
        <v>268</v>
      </c>
      <c r="F123" s="1">
        <v>1.2106481481481482E-2</v>
      </c>
      <c r="G123">
        <v>125</v>
      </c>
      <c r="H123" t="s">
        <v>27</v>
      </c>
      <c r="I123">
        <v>10</v>
      </c>
      <c r="J123" t="s">
        <v>17</v>
      </c>
      <c r="K123">
        <v>113</v>
      </c>
      <c r="L123" t="s">
        <v>18</v>
      </c>
      <c r="M123">
        <v>74</v>
      </c>
    </row>
    <row r="124" spans="1:13" x14ac:dyDescent="0.25">
      <c r="A124">
        <v>122</v>
      </c>
      <c r="B124" s="1">
        <v>1.2164351851851852E-2</v>
      </c>
      <c r="C124">
        <v>633</v>
      </c>
      <c r="D124" t="s">
        <v>201</v>
      </c>
      <c r="E124" t="s">
        <v>269</v>
      </c>
      <c r="F124" s="1">
        <v>1.2060185185185186E-2</v>
      </c>
      <c r="G124">
        <v>119</v>
      </c>
      <c r="H124" t="s">
        <v>270</v>
      </c>
      <c r="I124">
        <v>1</v>
      </c>
      <c r="J124" t="s">
        <v>180</v>
      </c>
      <c r="K124">
        <v>9</v>
      </c>
      <c r="L124" t="s">
        <v>181</v>
      </c>
      <c r="M124">
        <v>5</v>
      </c>
    </row>
    <row r="125" spans="1:13" x14ac:dyDescent="0.25">
      <c r="A125">
        <v>123</v>
      </c>
      <c r="B125" s="1">
        <v>1.2164351851851852E-2</v>
      </c>
      <c r="C125">
        <v>152</v>
      </c>
      <c r="D125" t="s">
        <v>271</v>
      </c>
      <c r="E125" t="s">
        <v>31</v>
      </c>
      <c r="F125" s="1">
        <v>1.2141203703703704E-2</v>
      </c>
      <c r="G125">
        <v>127</v>
      </c>
      <c r="H125" t="s">
        <v>155</v>
      </c>
      <c r="I125">
        <v>4</v>
      </c>
      <c r="J125" t="s">
        <v>17</v>
      </c>
      <c r="K125">
        <v>114</v>
      </c>
      <c r="L125" t="s">
        <v>272</v>
      </c>
      <c r="M125">
        <v>1</v>
      </c>
    </row>
    <row r="126" spans="1:13" x14ac:dyDescent="0.25">
      <c r="A126">
        <v>124</v>
      </c>
      <c r="B126" s="1">
        <v>1.2164351851851852E-2</v>
      </c>
      <c r="C126">
        <v>378</v>
      </c>
      <c r="D126" t="s">
        <v>22</v>
      </c>
      <c r="E126" t="s">
        <v>132</v>
      </c>
      <c r="F126" s="1">
        <v>1.2094907407407408E-2</v>
      </c>
      <c r="G126">
        <v>123</v>
      </c>
      <c r="H126" t="s">
        <v>159</v>
      </c>
      <c r="I126">
        <v>3</v>
      </c>
      <c r="J126" t="s">
        <v>17</v>
      </c>
      <c r="K126">
        <v>115</v>
      </c>
      <c r="L126" t="s">
        <v>273</v>
      </c>
      <c r="M126">
        <v>1</v>
      </c>
    </row>
    <row r="127" spans="1:13" x14ac:dyDescent="0.25">
      <c r="A127">
        <v>125</v>
      </c>
      <c r="B127" s="1">
        <v>1.2175925925925929E-2</v>
      </c>
      <c r="C127">
        <v>447</v>
      </c>
      <c r="D127" t="s">
        <v>174</v>
      </c>
      <c r="E127" t="s">
        <v>274</v>
      </c>
      <c r="F127" s="1">
        <v>1.2141203703703704E-2</v>
      </c>
      <c r="G127">
        <v>126</v>
      </c>
      <c r="H127" t="s">
        <v>27</v>
      </c>
      <c r="I127">
        <v>11</v>
      </c>
      <c r="J127" t="s">
        <v>17</v>
      </c>
      <c r="K127">
        <v>116</v>
      </c>
      <c r="L127" t="s">
        <v>18</v>
      </c>
      <c r="M127">
        <v>75</v>
      </c>
    </row>
    <row r="128" spans="1:13" x14ac:dyDescent="0.25">
      <c r="A128">
        <v>126</v>
      </c>
      <c r="B128" s="1">
        <v>1.2199074074074072E-2</v>
      </c>
      <c r="C128">
        <v>425</v>
      </c>
      <c r="D128" t="s">
        <v>87</v>
      </c>
      <c r="E128" t="s">
        <v>77</v>
      </c>
      <c r="F128" s="1">
        <v>1.2106481481481482E-2</v>
      </c>
      <c r="G128">
        <v>124</v>
      </c>
      <c r="H128" t="s">
        <v>131</v>
      </c>
      <c r="I128">
        <v>8</v>
      </c>
      <c r="J128" t="s">
        <v>17</v>
      </c>
      <c r="K128">
        <v>117</v>
      </c>
      <c r="L128" t="s">
        <v>108</v>
      </c>
      <c r="M128">
        <v>10</v>
      </c>
    </row>
    <row r="129" spans="1:13" x14ac:dyDescent="0.25">
      <c r="A129">
        <v>127</v>
      </c>
      <c r="B129" s="1">
        <v>1.2256944444444444E-2</v>
      </c>
      <c r="C129">
        <v>587</v>
      </c>
      <c r="D129" t="s">
        <v>66</v>
      </c>
      <c r="E129" t="s">
        <v>275</v>
      </c>
      <c r="F129" s="1">
        <v>1.2187500000000002E-2</v>
      </c>
      <c r="G129">
        <v>128</v>
      </c>
      <c r="H129" t="s">
        <v>276</v>
      </c>
      <c r="I129">
        <v>1</v>
      </c>
      <c r="J129" t="s">
        <v>17</v>
      </c>
      <c r="K129">
        <v>118</v>
      </c>
      <c r="L129" t="s">
        <v>18</v>
      </c>
      <c r="M129">
        <v>76</v>
      </c>
    </row>
    <row r="130" spans="1:13" x14ac:dyDescent="0.25">
      <c r="A130">
        <v>128</v>
      </c>
      <c r="B130" s="1">
        <v>1.2256944444444444E-2</v>
      </c>
      <c r="C130">
        <v>466</v>
      </c>
      <c r="D130" t="s">
        <v>61</v>
      </c>
      <c r="E130" t="s">
        <v>277</v>
      </c>
      <c r="F130" s="1">
        <v>1.2060185185185186E-2</v>
      </c>
      <c r="G130">
        <v>118</v>
      </c>
      <c r="H130" t="s">
        <v>278</v>
      </c>
      <c r="I130">
        <v>1</v>
      </c>
      <c r="J130" t="s">
        <v>17</v>
      </c>
      <c r="K130">
        <v>119</v>
      </c>
      <c r="L130" t="s">
        <v>18</v>
      </c>
      <c r="M130">
        <v>77</v>
      </c>
    </row>
    <row r="131" spans="1:13" x14ac:dyDescent="0.25">
      <c r="A131">
        <v>129</v>
      </c>
      <c r="B131" s="1">
        <v>1.2268518518518519E-2</v>
      </c>
      <c r="C131">
        <v>605</v>
      </c>
      <c r="D131" t="s">
        <v>279</v>
      </c>
      <c r="E131" t="s">
        <v>280</v>
      </c>
      <c r="F131" s="1">
        <v>1.2210648148148146E-2</v>
      </c>
      <c r="G131">
        <v>132</v>
      </c>
      <c r="H131" t="s">
        <v>143</v>
      </c>
      <c r="I131">
        <v>3</v>
      </c>
      <c r="J131" t="s">
        <v>180</v>
      </c>
      <c r="K131">
        <v>10</v>
      </c>
      <c r="L131" t="s">
        <v>181</v>
      </c>
      <c r="M131">
        <v>6</v>
      </c>
    </row>
    <row r="132" spans="1:13" x14ac:dyDescent="0.25">
      <c r="A132">
        <v>130</v>
      </c>
      <c r="B132" s="1">
        <v>1.2280092592592592E-2</v>
      </c>
      <c r="C132">
        <v>129</v>
      </c>
      <c r="D132" t="s">
        <v>61</v>
      </c>
      <c r="E132" t="s">
        <v>281</v>
      </c>
      <c r="F132" s="1">
        <v>1.2222222222222223E-2</v>
      </c>
      <c r="G132">
        <v>133</v>
      </c>
      <c r="H132" t="s">
        <v>152</v>
      </c>
      <c r="I132">
        <v>4</v>
      </c>
      <c r="J132" t="s">
        <v>17</v>
      </c>
      <c r="K132">
        <v>120</v>
      </c>
      <c r="L132" t="s">
        <v>18</v>
      </c>
      <c r="M132">
        <v>78</v>
      </c>
    </row>
    <row r="133" spans="1:13" x14ac:dyDescent="0.25">
      <c r="A133">
        <v>131</v>
      </c>
      <c r="B133" s="1">
        <v>1.2291666666666666E-2</v>
      </c>
      <c r="C133">
        <v>169</v>
      </c>
      <c r="D133" t="s">
        <v>195</v>
      </c>
      <c r="E133" t="s">
        <v>282</v>
      </c>
      <c r="F133" s="1">
        <v>1.2233796296296296E-2</v>
      </c>
      <c r="G133">
        <v>135</v>
      </c>
      <c r="H133" t="s">
        <v>35</v>
      </c>
      <c r="I133">
        <v>9</v>
      </c>
      <c r="J133" t="s">
        <v>17</v>
      </c>
      <c r="K133">
        <v>121</v>
      </c>
      <c r="L133" t="s">
        <v>18</v>
      </c>
      <c r="M133">
        <v>79</v>
      </c>
    </row>
    <row r="134" spans="1:13" x14ac:dyDescent="0.25">
      <c r="A134">
        <v>132</v>
      </c>
      <c r="B134" s="1">
        <v>1.2291666666666666E-2</v>
      </c>
      <c r="C134">
        <v>479</v>
      </c>
      <c r="D134" t="s">
        <v>283</v>
      </c>
      <c r="E134" t="s">
        <v>284</v>
      </c>
      <c r="F134" s="1">
        <v>1.2187500000000002E-2</v>
      </c>
      <c r="G134">
        <v>129</v>
      </c>
      <c r="H134" t="s">
        <v>257</v>
      </c>
      <c r="I134">
        <v>2</v>
      </c>
      <c r="J134" t="s">
        <v>17</v>
      </c>
      <c r="K134">
        <v>122</v>
      </c>
      <c r="L134" t="s">
        <v>90</v>
      </c>
      <c r="M134">
        <v>16</v>
      </c>
    </row>
    <row r="135" spans="1:13" x14ac:dyDescent="0.25">
      <c r="A135">
        <v>132</v>
      </c>
      <c r="B135" s="1">
        <v>1.2291666666666666E-2</v>
      </c>
      <c r="C135">
        <v>489</v>
      </c>
      <c r="D135" t="s">
        <v>285</v>
      </c>
      <c r="E135" t="s">
        <v>286</v>
      </c>
      <c r="F135" s="1">
        <v>1.2199074074074072E-2</v>
      </c>
      <c r="G135">
        <v>130</v>
      </c>
      <c r="H135" t="s">
        <v>231</v>
      </c>
      <c r="I135">
        <v>2</v>
      </c>
      <c r="J135" t="s">
        <v>17</v>
      </c>
      <c r="K135">
        <v>122</v>
      </c>
      <c r="L135" t="s">
        <v>273</v>
      </c>
      <c r="M135">
        <v>2</v>
      </c>
    </row>
    <row r="136" spans="1:13" x14ac:dyDescent="0.25">
      <c r="A136">
        <v>134</v>
      </c>
      <c r="B136" s="1">
        <v>1.230324074074074E-2</v>
      </c>
      <c r="C136">
        <v>282</v>
      </c>
      <c r="D136" t="s">
        <v>287</v>
      </c>
      <c r="E136" t="s">
        <v>288</v>
      </c>
      <c r="F136" s="1">
        <v>1.2199074074074072E-2</v>
      </c>
      <c r="G136">
        <v>131</v>
      </c>
      <c r="H136" t="s">
        <v>238</v>
      </c>
      <c r="I136">
        <v>5</v>
      </c>
      <c r="J136" t="s">
        <v>17</v>
      </c>
      <c r="K136">
        <v>124</v>
      </c>
      <c r="L136" t="s">
        <v>18</v>
      </c>
      <c r="M136">
        <v>80</v>
      </c>
    </row>
    <row r="137" spans="1:13" x14ac:dyDescent="0.25">
      <c r="A137">
        <v>135</v>
      </c>
      <c r="B137" s="1">
        <v>1.230324074074074E-2</v>
      </c>
      <c r="C137">
        <v>261</v>
      </c>
      <c r="D137" t="s">
        <v>279</v>
      </c>
      <c r="E137" t="s">
        <v>286</v>
      </c>
      <c r="F137" s="1">
        <v>1.2256944444444444E-2</v>
      </c>
      <c r="G137">
        <v>137</v>
      </c>
      <c r="H137" t="s">
        <v>131</v>
      </c>
      <c r="I137">
        <v>9</v>
      </c>
      <c r="J137" t="s">
        <v>180</v>
      </c>
      <c r="K137">
        <v>11</v>
      </c>
      <c r="L137" t="s">
        <v>289</v>
      </c>
      <c r="M137">
        <v>1</v>
      </c>
    </row>
    <row r="138" spans="1:13" x14ac:dyDescent="0.25">
      <c r="A138">
        <v>136</v>
      </c>
      <c r="B138" s="1">
        <v>1.2314814814814815E-2</v>
      </c>
      <c r="C138">
        <v>335</v>
      </c>
      <c r="D138" t="s">
        <v>290</v>
      </c>
      <c r="E138" t="s">
        <v>291</v>
      </c>
      <c r="F138" s="1">
        <v>1.2256944444444444E-2</v>
      </c>
      <c r="G138">
        <v>136</v>
      </c>
      <c r="H138" t="s">
        <v>131</v>
      </c>
      <c r="I138">
        <v>10</v>
      </c>
      <c r="J138" t="s">
        <v>180</v>
      </c>
      <c r="K138">
        <v>12</v>
      </c>
      <c r="L138" t="s">
        <v>181</v>
      </c>
      <c r="M138">
        <v>7</v>
      </c>
    </row>
    <row r="139" spans="1:13" x14ac:dyDescent="0.25">
      <c r="A139">
        <v>137</v>
      </c>
      <c r="B139" s="1">
        <v>1.2326388888888888E-2</v>
      </c>
      <c r="C139">
        <v>474</v>
      </c>
      <c r="D139" t="s">
        <v>292</v>
      </c>
      <c r="E139" t="s">
        <v>293</v>
      </c>
      <c r="F139" s="1">
        <v>1.2222222222222223E-2</v>
      </c>
      <c r="G139">
        <v>134</v>
      </c>
      <c r="H139" t="s">
        <v>294</v>
      </c>
      <c r="I139">
        <v>1</v>
      </c>
      <c r="J139" t="s">
        <v>17</v>
      </c>
      <c r="K139">
        <v>125</v>
      </c>
      <c r="L139" t="s">
        <v>18</v>
      </c>
      <c r="M139">
        <v>81</v>
      </c>
    </row>
    <row r="140" spans="1:13" x14ac:dyDescent="0.25">
      <c r="A140">
        <v>138</v>
      </c>
      <c r="B140" s="1">
        <v>1.2337962962962962E-2</v>
      </c>
      <c r="C140">
        <v>42</v>
      </c>
      <c r="D140" t="s">
        <v>295</v>
      </c>
      <c r="E140" t="s">
        <v>296</v>
      </c>
      <c r="F140" s="1">
        <v>1.2280092592592592E-2</v>
      </c>
      <c r="G140">
        <v>139</v>
      </c>
      <c r="H140" t="s">
        <v>297</v>
      </c>
      <c r="I140">
        <v>1</v>
      </c>
      <c r="J140" t="s">
        <v>17</v>
      </c>
      <c r="K140">
        <v>126</v>
      </c>
      <c r="L140" t="s">
        <v>18</v>
      </c>
      <c r="M140">
        <v>82</v>
      </c>
    </row>
    <row r="141" spans="1:13" x14ac:dyDescent="0.25">
      <c r="A141">
        <v>139</v>
      </c>
      <c r="B141" s="1">
        <v>1.238425925925926E-2</v>
      </c>
      <c r="C141">
        <v>196</v>
      </c>
      <c r="D141" t="s">
        <v>298</v>
      </c>
      <c r="E141" t="s">
        <v>299</v>
      </c>
      <c r="F141" s="1">
        <v>1.2291666666666666E-2</v>
      </c>
      <c r="G141">
        <v>140</v>
      </c>
      <c r="H141" t="s">
        <v>238</v>
      </c>
      <c r="I141">
        <v>6</v>
      </c>
      <c r="J141" t="s">
        <v>17</v>
      </c>
      <c r="K141">
        <v>127</v>
      </c>
      <c r="L141" t="s">
        <v>18</v>
      </c>
      <c r="M141">
        <v>83</v>
      </c>
    </row>
    <row r="142" spans="1:13" x14ac:dyDescent="0.25">
      <c r="A142">
        <v>139</v>
      </c>
      <c r="B142" s="1">
        <v>1.238425925925926E-2</v>
      </c>
      <c r="C142">
        <v>121</v>
      </c>
      <c r="D142" t="s">
        <v>91</v>
      </c>
      <c r="E142" t="s">
        <v>300</v>
      </c>
      <c r="F142" s="1">
        <v>1.2326388888888888E-2</v>
      </c>
      <c r="G142">
        <v>142</v>
      </c>
      <c r="H142" t="s">
        <v>152</v>
      </c>
      <c r="I142">
        <v>5</v>
      </c>
      <c r="J142" t="s">
        <v>17</v>
      </c>
      <c r="K142">
        <v>127</v>
      </c>
      <c r="L142" t="s">
        <v>18</v>
      </c>
      <c r="M142">
        <v>83</v>
      </c>
    </row>
    <row r="143" spans="1:13" x14ac:dyDescent="0.25">
      <c r="A143">
        <v>141</v>
      </c>
      <c r="B143" s="1">
        <v>1.2430555555555554E-2</v>
      </c>
      <c r="C143">
        <v>315</v>
      </c>
      <c r="D143" t="s">
        <v>91</v>
      </c>
      <c r="E143" t="s">
        <v>301</v>
      </c>
      <c r="F143" s="1">
        <v>1.2326388888888888E-2</v>
      </c>
      <c r="G143">
        <v>143</v>
      </c>
      <c r="I143">
        <v>86</v>
      </c>
      <c r="J143" t="s">
        <v>17</v>
      </c>
      <c r="K143">
        <v>129</v>
      </c>
      <c r="L143" t="s">
        <v>18</v>
      </c>
      <c r="M143">
        <v>85</v>
      </c>
    </row>
    <row r="144" spans="1:13" x14ac:dyDescent="0.25">
      <c r="A144">
        <v>142</v>
      </c>
      <c r="B144" s="1">
        <v>1.2430555555555554E-2</v>
      </c>
      <c r="C144">
        <v>91</v>
      </c>
      <c r="D144" t="s">
        <v>302</v>
      </c>
      <c r="E144" t="s">
        <v>303</v>
      </c>
      <c r="F144" s="1">
        <v>1.2314814814814815E-2</v>
      </c>
      <c r="G144">
        <v>141</v>
      </c>
      <c r="H144" t="s">
        <v>304</v>
      </c>
      <c r="I144">
        <v>1</v>
      </c>
      <c r="J144" t="s">
        <v>17</v>
      </c>
      <c r="K144">
        <v>130</v>
      </c>
      <c r="L144" t="s">
        <v>90</v>
      </c>
      <c r="M144">
        <v>17</v>
      </c>
    </row>
    <row r="145" spans="1:13" x14ac:dyDescent="0.25">
      <c r="A145">
        <v>143</v>
      </c>
      <c r="B145" s="1">
        <v>1.2453703703703703E-2</v>
      </c>
      <c r="C145">
        <v>528</v>
      </c>
      <c r="D145" t="s">
        <v>305</v>
      </c>
      <c r="E145" t="s">
        <v>306</v>
      </c>
      <c r="F145" s="1">
        <v>1.2280092592592592E-2</v>
      </c>
      <c r="G145">
        <v>138</v>
      </c>
      <c r="H145" t="s">
        <v>307</v>
      </c>
      <c r="I145">
        <v>1</v>
      </c>
      <c r="J145" t="s">
        <v>17</v>
      </c>
      <c r="K145">
        <v>131</v>
      </c>
      <c r="L145" t="s">
        <v>18</v>
      </c>
      <c r="M145">
        <v>86</v>
      </c>
    </row>
    <row r="146" spans="1:13" x14ac:dyDescent="0.25">
      <c r="A146">
        <v>144</v>
      </c>
      <c r="B146" s="1">
        <v>1.2453703703703703E-2</v>
      </c>
      <c r="C146">
        <v>622</v>
      </c>
      <c r="D146" t="s">
        <v>308</v>
      </c>
      <c r="E146" t="s">
        <v>309</v>
      </c>
      <c r="F146" s="1">
        <v>1.2407407407407409E-2</v>
      </c>
      <c r="G146">
        <v>147</v>
      </c>
      <c r="H146" t="s">
        <v>310</v>
      </c>
      <c r="I146">
        <v>1</v>
      </c>
      <c r="J146" t="s">
        <v>180</v>
      </c>
      <c r="K146">
        <v>13</v>
      </c>
      <c r="L146" t="s">
        <v>99</v>
      </c>
      <c r="M146">
        <v>2</v>
      </c>
    </row>
    <row r="147" spans="1:13" x14ac:dyDescent="0.25">
      <c r="A147">
        <v>145</v>
      </c>
      <c r="B147" s="1">
        <v>1.2453703703703703E-2</v>
      </c>
      <c r="C147">
        <v>460</v>
      </c>
      <c r="D147" t="s">
        <v>83</v>
      </c>
      <c r="E147" t="s">
        <v>311</v>
      </c>
      <c r="F147" s="1">
        <v>1.2372685185185186E-2</v>
      </c>
      <c r="G147">
        <v>144</v>
      </c>
      <c r="H147" t="s">
        <v>312</v>
      </c>
      <c r="I147">
        <v>1</v>
      </c>
      <c r="J147" t="s">
        <v>17</v>
      </c>
      <c r="K147">
        <v>132</v>
      </c>
      <c r="L147" t="s">
        <v>18</v>
      </c>
      <c r="M147">
        <v>87</v>
      </c>
    </row>
    <row r="148" spans="1:13" x14ac:dyDescent="0.25">
      <c r="A148">
        <v>146</v>
      </c>
      <c r="B148" s="1">
        <v>1.2453703703703703E-2</v>
      </c>
      <c r="C148">
        <v>358</v>
      </c>
      <c r="D148" t="s">
        <v>104</v>
      </c>
      <c r="E148" t="s">
        <v>103</v>
      </c>
      <c r="F148" s="1">
        <v>1.2395833333333335E-2</v>
      </c>
      <c r="G148">
        <v>145</v>
      </c>
      <c r="H148" t="s">
        <v>218</v>
      </c>
      <c r="I148">
        <v>3</v>
      </c>
      <c r="J148" t="s">
        <v>17</v>
      </c>
      <c r="K148">
        <v>133</v>
      </c>
      <c r="L148" t="s">
        <v>108</v>
      </c>
      <c r="M148">
        <v>11</v>
      </c>
    </row>
    <row r="149" spans="1:13" x14ac:dyDescent="0.25">
      <c r="A149">
        <v>147</v>
      </c>
      <c r="B149" s="1">
        <v>1.2488425925925925E-2</v>
      </c>
      <c r="C149">
        <v>167</v>
      </c>
      <c r="D149" t="s">
        <v>313</v>
      </c>
      <c r="E149" t="s">
        <v>314</v>
      </c>
      <c r="F149" s="1">
        <v>1.2395833333333335E-2</v>
      </c>
      <c r="G149">
        <v>146</v>
      </c>
      <c r="H149" t="s">
        <v>35</v>
      </c>
      <c r="I149">
        <v>10</v>
      </c>
      <c r="J149" t="s">
        <v>17</v>
      </c>
      <c r="K149">
        <v>134</v>
      </c>
      <c r="L149" t="s">
        <v>18</v>
      </c>
      <c r="M149">
        <v>88</v>
      </c>
    </row>
    <row r="150" spans="1:13" x14ac:dyDescent="0.25">
      <c r="A150">
        <v>148</v>
      </c>
      <c r="B150" s="1">
        <v>1.2499999999999999E-2</v>
      </c>
      <c r="C150">
        <v>57</v>
      </c>
      <c r="D150" t="s">
        <v>264</v>
      </c>
      <c r="E150" t="s">
        <v>315</v>
      </c>
      <c r="F150" s="1">
        <v>1.2430555555555554E-2</v>
      </c>
      <c r="G150">
        <v>149</v>
      </c>
      <c r="H150" t="s">
        <v>107</v>
      </c>
      <c r="I150">
        <v>3</v>
      </c>
      <c r="J150" t="s">
        <v>17</v>
      </c>
      <c r="K150">
        <v>135</v>
      </c>
      <c r="L150" t="s">
        <v>18</v>
      </c>
      <c r="M150">
        <v>89</v>
      </c>
    </row>
    <row r="151" spans="1:13" x14ac:dyDescent="0.25">
      <c r="A151">
        <v>149</v>
      </c>
      <c r="B151" s="1">
        <v>1.2511574074074073E-2</v>
      </c>
      <c r="C151">
        <v>321</v>
      </c>
      <c r="D151" t="s">
        <v>184</v>
      </c>
      <c r="E151" t="s">
        <v>316</v>
      </c>
      <c r="F151" s="1">
        <v>1.2418981481481482E-2</v>
      </c>
      <c r="G151">
        <v>148</v>
      </c>
      <c r="H151" t="s">
        <v>131</v>
      </c>
      <c r="I151">
        <v>11</v>
      </c>
      <c r="J151" t="s">
        <v>17</v>
      </c>
      <c r="K151">
        <v>136</v>
      </c>
      <c r="L151" t="s">
        <v>18</v>
      </c>
      <c r="M151">
        <v>90</v>
      </c>
    </row>
    <row r="152" spans="1:13" x14ac:dyDescent="0.25">
      <c r="A152">
        <v>150</v>
      </c>
      <c r="B152" s="1">
        <v>1.252314814814815E-2</v>
      </c>
      <c r="C152">
        <v>165</v>
      </c>
      <c r="D152" t="s">
        <v>216</v>
      </c>
      <c r="E152" t="s">
        <v>317</v>
      </c>
      <c r="F152" s="1">
        <v>1.2442129629629629E-2</v>
      </c>
      <c r="G152">
        <v>150</v>
      </c>
      <c r="H152" t="s">
        <v>35</v>
      </c>
      <c r="I152">
        <v>11</v>
      </c>
      <c r="J152" t="s">
        <v>17</v>
      </c>
      <c r="K152">
        <v>137</v>
      </c>
      <c r="L152" t="s">
        <v>18</v>
      </c>
      <c r="M152">
        <v>91</v>
      </c>
    </row>
    <row r="153" spans="1:13" x14ac:dyDescent="0.25">
      <c r="A153">
        <v>151</v>
      </c>
      <c r="B153" s="1">
        <v>1.2534722222222223E-2</v>
      </c>
      <c r="C153">
        <v>66</v>
      </c>
      <c r="D153" t="s">
        <v>182</v>
      </c>
      <c r="E153" t="s">
        <v>318</v>
      </c>
      <c r="F153" s="1">
        <v>1.2465277777777777E-2</v>
      </c>
      <c r="G153">
        <v>151</v>
      </c>
      <c r="H153" t="s">
        <v>152</v>
      </c>
      <c r="I153">
        <v>6</v>
      </c>
      <c r="J153" t="s">
        <v>17</v>
      </c>
      <c r="K153">
        <v>138</v>
      </c>
      <c r="L153" t="s">
        <v>18</v>
      </c>
      <c r="M153">
        <v>92</v>
      </c>
    </row>
    <row r="154" spans="1:13" x14ac:dyDescent="0.25">
      <c r="A154">
        <v>152</v>
      </c>
      <c r="B154" s="1">
        <v>1.2534722222222223E-2</v>
      </c>
      <c r="C154">
        <v>128</v>
      </c>
      <c r="D154" t="s">
        <v>292</v>
      </c>
      <c r="E154" t="s">
        <v>319</v>
      </c>
      <c r="F154" s="1">
        <v>1.2465277777777777E-2</v>
      </c>
      <c r="G154">
        <v>152</v>
      </c>
      <c r="H154" t="s">
        <v>152</v>
      </c>
      <c r="I154">
        <v>7</v>
      </c>
      <c r="J154" t="s">
        <v>17</v>
      </c>
      <c r="K154">
        <v>139</v>
      </c>
      <c r="L154" t="s">
        <v>99</v>
      </c>
      <c r="M154">
        <v>16</v>
      </c>
    </row>
    <row r="155" spans="1:13" x14ac:dyDescent="0.25">
      <c r="A155">
        <v>153</v>
      </c>
      <c r="B155" s="1">
        <v>1.2569444444444446E-2</v>
      </c>
      <c r="C155">
        <v>117</v>
      </c>
      <c r="D155" t="s">
        <v>320</v>
      </c>
      <c r="E155" t="s">
        <v>321</v>
      </c>
      <c r="F155" s="1">
        <v>1.2511574074074073E-2</v>
      </c>
      <c r="G155">
        <v>155</v>
      </c>
      <c r="H155" t="s">
        <v>152</v>
      </c>
      <c r="I155">
        <v>8</v>
      </c>
      <c r="J155" t="s">
        <v>17</v>
      </c>
      <c r="K155">
        <v>140</v>
      </c>
      <c r="L155" t="s">
        <v>18</v>
      </c>
      <c r="M155">
        <v>93</v>
      </c>
    </row>
    <row r="156" spans="1:13" x14ac:dyDescent="0.25">
      <c r="A156">
        <v>154</v>
      </c>
      <c r="B156" s="1">
        <v>1.2592592592592593E-2</v>
      </c>
      <c r="C156">
        <v>515</v>
      </c>
      <c r="D156" t="s">
        <v>322</v>
      </c>
      <c r="E156" t="s">
        <v>323</v>
      </c>
      <c r="F156" s="1">
        <v>1.255787037037037E-2</v>
      </c>
      <c r="G156">
        <v>156</v>
      </c>
      <c r="H156" t="s">
        <v>324</v>
      </c>
      <c r="I156">
        <v>1</v>
      </c>
      <c r="J156" t="s">
        <v>180</v>
      </c>
      <c r="K156">
        <v>14</v>
      </c>
      <c r="L156" t="s">
        <v>289</v>
      </c>
      <c r="M156">
        <v>2</v>
      </c>
    </row>
    <row r="157" spans="1:13" x14ac:dyDescent="0.25">
      <c r="A157">
        <v>155</v>
      </c>
      <c r="B157" s="1">
        <v>1.2592592592592593E-2</v>
      </c>
      <c r="C157">
        <v>450</v>
      </c>
      <c r="D157" t="s">
        <v>325</v>
      </c>
      <c r="E157" t="s">
        <v>326</v>
      </c>
      <c r="F157" s="1">
        <v>1.2499999999999999E-2</v>
      </c>
      <c r="G157">
        <v>153</v>
      </c>
      <c r="H157" t="s">
        <v>327</v>
      </c>
      <c r="I157">
        <v>1</v>
      </c>
      <c r="J157" t="s">
        <v>17</v>
      </c>
      <c r="K157">
        <v>141</v>
      </c>
      <c r="L157" t="s">
        <v>18</v>
      </c>
      <c r="M157">
        <v>94</v>
      </c>
    </row>
    <row r="158" spans="1:13" x14ac:dyDescent="0.25">
      <c r="A158">
        <v>156</v>
      </c>
      <c r="B158" s="1">
        <v>1.2604166666666666E-2</v>
      </c>
      <c r="C158">
        <v>497</v>
      </c>
      <c r="D158" t="s">
        <v>160</v>
      </c>
      <c r="E158" t="s">
        <v>328</v>
      </c>
      <c r="F158" s="1">
        <v>1.2511574074074073E-2</v>
      </c>
      <c r="G158">
        <v>154</v>
      </c>
      <c r="I158">
        <v>12</v>
      </c>
      <c r="J158" t="s">
        <v>17</v>
      </c>
      <c r="K158">
        <v>142</v>
      </c>
      <c r="L158" t="s">
        <v>108</v>
      </c>
      <c r="M158">
        <v>12</v>
      </c>
    </row>
    <row r="159" spans="1:13" x14ac:dyDescent="0.25">
      <c r="A159">
        <v>157</v>
      </c>
      <c r="B159" s="1">
        <v>1.2638888888888889E-2</v>
      </c>
      <c r="C159">
        <v>59</v>
      </c>
      <c r="D159" t="s">
        <v>91</v>
      </c>
      <c r="E159" t="s">
        <v>329</v>
      </c>
      <c r="F159" s="1">
        <v>1.2581018518518519E-2</v>
      </c>
      <c r="G159">
        <v>157</v>
      </c>
      <c r="H159" t="s">
        <v>192</v>
      </c>
      <c r="I159">
        <v>3</v>
      </c>
      <c r="J159" t="s">
        <v>17</v>
      </c>
      <c r="K159">
        <v>143</v>
      </c>
      <c r="L159" t="s">
        <v>90</v>
      </c>
      <c r="M159">
        <v>18</v>
      </c>
    </row>
    <row r="160" spans="1:13" x14ac:dyDescent="0.25">
      <c r="A160">
        <v>158</v>
      </c>
      <c r="B160" s="1">
        <v>1.2650462962962962E-2</v>
      </c>
      <c r="C160">
        <v>569</v>
      </c>
      <c r="D160" t="s">
        <v>330</v>
      </c>
      <c r="E160" t="s">
        <v>331</v>
      </c>
      <c r="F160" s="1">
        <v>1.2615740740740742E-2</v>
      </c>
      <c r="G160">
        <v>159</v>
      </c>
      <c r="H160" t="s">
        <v>138</v>
      </c>
      <c r="I160">
        <v>2</v>
      </c>
      <c r="J160" t="s">
        <v>17</v>
      </c>
      <c r="K160">
        <v>144</v>
      </c>
      <c r="L160" t="s">
        <v>18</v>
      </c>
      <c r="M160">
        <v>95</v>
      </c>
    </row>
    <row r="161" spans="1:13" x14ac:dyDescent="0.25">
      <c r="A161">
        <v>159</v>
      </c>
      <c r="B161" s="1">
        <v>1.2685185185185183E-2</v>
      </c>
      <c r="C161">
        <v>300</v>
      </c>
      <c r="D161" t="s">
        <v>332</v>
      </c>
      <c r="E161" t="s">
        <v>333</v>
      </c>
      <c r="F161" s="1">
        <v>1.2615740740740742E-2</v>
      </c>
      <c r="G161">
        <v>158</v>
      </c>
      <c r="H161" t="s">
        <v>131</v>
      </c>
      <c r="I161">
        <v>12</v>
      </c>
      <c r="J161" t="s">
        <v>17</v>
      </c>
      <c r="K161">
        <v>145</v>
      </c>
      <c r="L161" t="s">
        <v>108</v>
      </c>
      <c r="M161">
        <v>13</v>
      </c>
    </row>
    <row r="162" spans="1:13" x14ac:dyDescent="0.25">
      <c r="A162">
        <v>160</v>
      </c>
      <c r="B162" s="1">
        <v>1.269675925925926E-2</v>
      </c>
      <c r="C162">
        <v>202</v>
      </c>
      <c r="D162" t="s">
        <v>334</v>
      </c>
      <c r="E162" t="s">
        <v>335</v>
      </c>
      <c r="F162" s="1">
        <v>1.2627314814814815E-2</v>
      </c>
      <c r="G162">
        <v>160</v>
      </c>
      <c r="H162" t="s">
        <v>238</v>
      </c>
      <c r="I162">
        <v>7</v>
      </c>
      <c r="J162" t="s">
        <v>17</v>
      </c>
      <c r="K162">
        <v>146</v>
      </c>
      <c r="L162" t="s">
        <v>18</v>
      </c>
      <c r="M162">
        <v>96</v>
      </c>
    </row>
    <row r="163" spans="1:13" x14ac:dyDescent="0.25">
      <c r="A163">
        <v>161</v>
      </c>
      <c r="B163" s="1">
        <v>1.2708333333333334E-2</v>
      </c>
      <c r="C163">
        <v>58</v>
      </c>
      <c r="D163" t="s">
        <v>336</v>
      </c>
      <c r="E163" t="s">
        <v>337</v>
      </c>
      <c r="F163" s="1">
        <v>1.2638888888888889E-2</v>
      </c>
      <c r="G163">
        <v>161</v>
      </c>
      <c r="H163" t="s">
        <v>338</v>
      </c>
      <c r="I163">
        <v>1</v>
      </c>
      <c r="J163" t="s">
        <v>17</v>
      </c>
      <c r="K163">
        <v>147</v>
      </c>
      <c r="L163" t="s">
        <v>18</v>
      </c>
      <c r="M163">
        <v>97</v>
      </c>
    </row>
    <row r="164" spans="1:13" x14ac:dyDescent="0.25">
      <c r="A164">
        <v>162</v>
      </c>
      <c r="B164" s="1">
        <v>1.2766203703703703E-2</v>
      </c>
      <c r="C164">
        <v>209</v>
      </c>
      <c r="D164" t="s">
        <v>339</v>
      </c>
      <c r="E164" t="s">
        <v>214</v>
      </c>
      <c r="F164" s="1">
        <v>1.2719907407407407E-2</v>
      </c>
      <c r="G164">
        <v>164</v>
      </c>
      <c r="H164" t="s">
        <v>263</v>
      </c>
      <c r="I164">
        <v>2</v>
      </c>
      <c r="J164" t="s">
        <v>180</v>
      </c>
      <c r="K164">
        <v>15</v>
      </c>
      <c r="L164" t="s">
        <v>99</v>
      </c>
      <c r="M164">
        <v>3</v>
      </c>
    </row>
    <row r="165" spans="1:13" x14ac:dyDescent="0.25">
      <c r="A165">
        <v>163</v>
      </c>
      <c r="B165" s="1">
        <v>1.2766203703703703E-2</v>
      </c>
      <c r="C165">
        <v>316</v>
      </c>
      <c r="D165" t="s">
        <v>195</v>
      </c>
      <c r="E165" t="s">
        <v>340</v>
      </c>
      <c r="F165" s="1">
        <v>1.2685185185185183E-2</v>
      </c>
      <c r="G165">
        <v>162</v>
      </c>
      <c r="H165" t="s">
        <v>341</v>
      </c>
      <c r="I165">
        <v>1</v>
      </c>
      <c r="J165" t="s">
        <v>17</v>
      </c>
      <c r="K165">
        <v>148</v>
      </c>
      <c r="L165" t="s">
        <v>18</v>
      </c>
      <c r="M165">
        <v>98</v>
      </c>
    </row>
    <row r="166" spans="1:13" x14ac:dyDescent="0.25">
      <c r="A166">
        <v>164</v>
      </c>
      <c r="B166" s="1">
        <v>1.2766203703703703E-2</v>
      </c>
      <c r="C166">
        <v>446</v>
      </c>
      <c r="D166" t="s">
        <v>342</v>
      </c>
      <c r="E166" t="s">
        <v>343</v>
      </c>
      <c r="F166" s="1">
        <v>1.2731481481481481E-2</v>
      </c>
      <c r="G166">
        <v>166</v>
      </c>
      <c r="H166" t="s">
        <v>27</v>
      </c>
      <c r="I166">
        <v>12</v>
      </c>
      <c r="J166" t="s">
        <v>17</v>
      </c>
      <c r="K166">
        <v>149</v>
      </c>
      <c r="L166" t="s">
        <v>99</v>
      </c>
      <c r="M166">
        <v>17</v>
      </c>
    </row>
    <row r="167" spans="1:13" x14ac:dyDescent="0.25">
      <c r="A167">
        <v>165</v>
      </c>
      <c r="B167" s="1">
        <v>1.2800925925925926E-2</v>
      </c>
      <c r="C167">
        <v>615</v>
      </c>
      <c r="D167" t="s">
        <v>344</v>
      </c>
      <c r="E167" t="s">
        <v>345</v>
      </c>
      <c r="F167" s="1">
        <v>1.2708333333333334E-2</v>
      </c>
      <c r="G167">
        <v>163</v>
      </c>
      <c r="H167" t="s">
        <v>131</v>
      </c>
      <c r="I167">
        <v>13</v>
      </c>
      <c r="J167" t="s">
        <v>180</v>
      </c>
      <c r="K167">
        <v>16</v>
      </c>
      <c r="L167" t="s">
        <v>181</v>
      </c>
      <c r="M167">
        <v>8</v>
      </c>
    </row>
    <row r="168" spans="1:13" x14ac:dyDescent="0.25">
      <c r="A168">
        <v>165</v>
      </c>
      <c r="B168" s="1">
        <v>1.2800925925925926E-2</v>
      </c>
      <c r="C168">
        <v>276</v>
      </c>
      <c r="D168" t="s">
        <v>346</v>
      </c>
      <c r="E168" t="s">
        <v>228</v>
      </c>
      <c r="F168" s="1">
        <v>1.2719907407407407E-2</v>
      </c>
      <c r="G168">
        <v>165</v>
      </c>
      <c r="H168" t="s">
        <v>131</v>
      </c>
      <c r="I168">
        <v>13</v>
      </c>
      <c r="J168" t="s">
        <v>180</v>
      </c>
      <c r="K168">
        <v>16</v>
      </c>
      <c r="L168" t="s">
        <v>99</v>
      </c>
      <c r="M168">
        <v>4</v>
      </c>
    </row>
    <row r="169" spans="1:13" x14ac:dyDescent="0.25">
      <c r="A169">
        <v>167</v>
      </c>
      <c r="B169" s="1">
        <v>1.2858796296296297E-2</v>
      </c>
      <c r="C169">
        <v>127</v>
      </c>
      <c r="D169" t="s">
        <v>36</v>
      </c>
      <c r="E169" t="s">
        <v>319</v>
      </c>
      <c r="F169" s="1">
        <v>1.2777777777777777E-2</v>
      </c>
      <c r="G169">
        <v>168</v>
      </c>
      <c r="H169" t="s">
        <v>152</v>
      </c>
      <c r="I169">
        <v>9</v>
      </c>
      <c r="J169" t="s">
        <v>17</v>
      </c>
      <c r="K169">
        <v>150</v>
      </c>
      <c r="L169" t="s">
        <v>108</v>
      </c>
      <c r="M169">
        <v>14</v>
      </c>
    </row>
    <row r="170" spans="1:13" x14ac:dyDescent="0.25">
      <c r="A170">
        <v>168</v>
      </c>
      <c r="B170" s="1">
        <v>1.2870370370370372E-2</v>
      </c>
      <c r="C170">
        <v>368</v>
      </c>
      <c r="D170" t="s">
        <v>170</v>
      </c>
      <c r="E170" t="s">
        <v>347</v>
      </c>
      <c r="F170" s="1">
        <v>1.275462962962963E-2</v>
      </c>
      <c r="G170">
        <v>167</v>
      </c>
      <c r="H170" t="s">
        <v>348</v>
      </c>
      <c r="I170">
        <v>1</v>
      </c>
      <c r="J170" t="s">
        <v>17</v>
      </c>
      <c r="K170">
        <v>151</v>
      </c>
      <c r="L170" t="s">
        <v>18</v>
      </c>
      <c r="M170">
        <v>99</v>
      </c>
    </row>
    <row r="171" spans="1:13" x14ac:dyDescent="0.25">
      <c r="A171">
        <v>169</v>
      </c>
      <c r="B171" s="1">
        <v>1.2916666666666667E-2</v>
      </c>
      <c r="C171">
        <v>445</v>
      </c>
      <c r="D171" t="s">
        <v>195</v>
      </c>
      <c r="E171" t="s">
        <v>343</v>
      </c>
      <c r="F171" s="1">
        <v>1.2870370370370372E-2</v>
      </c>
      <c r="G171">
        <v>171</v>
      </c>
      <c r="H171" t="s">
        <v>27</v>
      </c>
      <c r="I171">
        <v>13</v>
      </c>
      <c r="J171" t="s">
        <v>17</v>
      </c>
      <c r="K171">
        <v>152</v>
      </c>
      <c r="L171" t="s">
        <v>273</v>
      </c>
      <c r="M171">
        <v>3</v>
      </c>
    </row>
    <row r="172" spans="1:13" x14ac:dyDescent="0.25">
      <c r="A172">
        <v>170</v>
      </c>
      <c r="B172" s="1">
        <v>1.2916666666666667E-2</v>
      </c>
      <c r="C172">
        <v>628</v>
      </c>
      <c r="D172" t="s">
        <v>349</v>
      </c>
      <c r="E172" t="s">
        <v>350</v>
      </c>
      <c r="F172" s="1">
        <v>1.2789351851851852E-2</v>
      </c>
      <c r="G172">
        <v>169</v>
      </c>
      <c r="H172" t="s">
        <v>215</v>
      </c>
      <c r="I172">
        <v>3</v>
      </c>
      <c r="J172" t="s">
        <v>17</v>
      </c>
      <c r="K172">
        <v>153</v>
      </c>
      <c r="L172" t="s">
        <v>90</v>
      </c>
      <c r="M172">
        <v>19</v>
      </c>
    </row>
    <row r="173" spans="1:13" x14ac:dyDescent="0.25">
      <c r="A173">
        <v>171</v>
      </c>
      <c r="B173" s="1">
        <v>1.2997685185185183E-2</v>
      </c>
      <c r="C173">
        <v>565</v>
      </c>
      <c r="D173" t="s">
        <v>351</v>
      </c>
      <c r="E173" t="s">
        <v>352</v>
      </c>
      <c r="F173" s="1">
        <v>1.2881944444444446E-2</v>
      </c>
      <c r="G173">
        <v>172</v>
      </c>
      <c r="H173" t="s">
        <v>353</v>
      </c>
      <c r="I173">
        <v>1</v>
      </c>
      <c r="J173" t="s">
        <v>180</v>
      </c>
      <c r="K173">
        <v>18</v>
      </c>
      <c r="L173" t="s">
        <v>181</v>
      </c>
      <c r="M173">
        <v>9</v>
      </c>
    </row>
    <row r="174" spans="1:13" x14ac:dyDescent="0.25">
      <c r="A174">
        <v>172</v>
      </c>
      <c r="B174" s="1">
        <v>1.2997685185185183E-2</v>
      </c>
      <c r="C174">
        <v>424</v>
      </c>
      <c r="D174" t="s">
        <v>61</v>
      </c>
      <c r="E174" t="s">
        <v>354</v>
      </c>
      <c r="F174" s="1">
        <v>1.2893518518518519E-2</v>
      </c>
      <c r="G174">
        <v>176</v>
      </c>
      <c r="H174" t="s">
        <v>131</v>
      </c>
      <c r="I174">
        <v>15</v>
      </c>
      <c r="J174" t="s">
        <v>17</v>
      </c>
      <c r="K174">
        <v>154</v>
      </c>
      <c r="L174" t="s">
        <v>18</v>
      </c>
      <c r="M174">
        <v>100</v>
      </c>
    </row>
    <row r="175" spans="1:13" x14ac:dyDescent="0.25">
      <c r="A175">
        <v>173</v>
      </c>
      <c r="B175" s="1">
        <v>1.2997685185185183E-2</v>
      </c>
      <c r="C175">
        <v>527</v>
      </c>
      <c r="D175" t="s">
        <v>355</v>
      </c>
      <c r="E175" t="s">
        <v>356</v>
      </c>
      <c r="F175" s="1">
        <v>1.2951388888888887E-2</v>
      </c>
      <c r="G175">
        <v>180</v>
      </c>
      <c r="H175" t="s">
        <v>149</v>
      </c>
      <c r="I175">
        <v>2</v>
      </c>
      <c r="J175" t="s">
        <v>180</v>
      </c>
      <c r="K175">
        <v>19</v>
      </c>
      <c r="L175" t="s">
        <v>99</v>
      </c>
      <c r="M175">
        <v>5</v>
      </c>
    </row>
    <row r="176" spans="1:13" x14ac:dyDescent="0.25">
      <c r="A176">
        <v>174</v>
      </c>
      <c r="B176" s="1">
        <v>1.300925925925926E-2</v>
      </c>
      <c r="C176">
        <v>538</v>
      </c>
      <c r="D176" t="s">
        <v>174</v>
      </c>
      <c r="E176" t="s">
        <v>145</v>
      </c>
      <c r="F176" s="1">
        <v>1.2893518518518519E-2</v>
      </c>
      <c r="G176">
        <v>174</v>
      </c>
      <c r="H176" t="s">
        <v>146</v>
      </c>
      <c r="I176">
        <v>2</v>
      </c>
      <c r="J176" t="s">
        <v>17</v>
      </c>
      <c r="K176">
        <v>155</v>
      </c>
      <c r="L176" t="s">
        <v>99</v>
      </c>
      <c r="M176">
        <v>18</v>
      </c>
    </row>
    <row r="177" spans="1:13" x14ac:dyDescent="0.25">
      <c r="A177">
        <v>175</v>
      </c>
      <c r="B177" s="1">
        <v>1.300925925925926E-2</v>
      </c>
      <c r="C177">
        <v>340</v>
      </c>
      <c r="D177" t="s">
        <v>357</v>
      </c>
      <c r="E177" t="s">
        <v>358</v>
      </c>
      <c r="F177" s="1">
        <v>1.2881944444444446E-2</v>
      </c>
      <c r="G177">
        <v>173</v>
      </c>
      <c r="H177" t="s">
        <v>359</v>
      </c>
      <c r="I177">
        <v>1</v>
      </c>
      <c r="J177" t="s">
        <v>17</v>
      </c>
      <c r="K177">
        <v>156</v>
      </c>
      <c r="L177" t="s">
        <v>273</v>
      </c>
      <c r="M177">
        <v>4</v>
      </c>
    </row>
    <row r="178" spans="1:13" x14ac:dyDescent="0.25">
      <c r="A178">
        <v>175</v>
      </c>
      <c r="B178" s="1">
        <v>1.300925925925926E-2</v>
      </c>
      <c r="C178">
        <v>485</v>
      </c>
      <c r="D178" t="s">
        <v>360</v>
      </c>
      <c r="E178" t="s">
        <v>361</v>
      </c>
      <c r="F178" s="1">
        <v>1.2916666666666667E-2</v>
      </c>
      <c r="G178">
        <v>177</v>
      </c>
      <c r="H178" t="s">
        <v>27</v>
      </c>
      <c r="I178">
        <v>14</v>
      </c>
      <c r="J178" t="s">
        <v>17</v>
      </c>
      <c r="K178">
        <v>156</v>
      </c>
      <c r="L178" t="s">
        <v>108</v>
      </c>
      <c r="M178">
        <v>15</v>
      </c>
    </row>
    <row r="179" spans="1:13" x14ac:dyDescent="0.25">
      <c r="A179">
        <v>177</v>
      </c>
      <c r="B179" s="1">
        <v>1.3020833333333334E-2</v>
      </c>
      <c r="C179">
        <v>432</v>
      </c>
      <c r="D179" t="s">
        <v>362</v>
      </c>
      <c r="E179" t="s">
        <v>228</v>
      </c>
      <c r="F179" s="1">
        <v>1.2858796296296297E-2</v>
      </c>
      <c r="G179">
        <v>170</v>
      </c>
      <c r="H179" t="s">
        <v>131</v>
      </c>
      <c r="I179">
        <v>16</v>
      </c>
      <c r="J179" t="s">
        <v>180</v>
      </c>
      <c r="K179">
        <v>20</v>
      </c>
      <c r="L179" t="s">
        <v>108</v>
      </c>
      <c r="M179">
        <v>1</v>
      </c>
    </row>
    <row r="180" spans="1:13" x14ac:dyDescent="0.25">
      <c r="A180">
        <v>178</v>
      </c>
      <c r="B180" s="1">
        <v>1.3020833333333334E-2</v>
      </c>
      <c r="C180">
        <v>461</v>
      </c>
      <c r="D180" t="s">
        <v>22</v>
      </c>
      <c r="E180" t="s">
        <v>363</v>
      </c>
      <c r="F180" s="1">
        <v>1.2893518518518519E-2</v>
      </c>
      <c r="G180">
        <v>175</v>
      </c>
      <c r="H180" t="s">
        <v>215</v>
      </c>
      <c r="I180">
        <v>4</v>
      </c>
      <c r="J180" t="s">
        <v>17</v>
      </c>
      <c r="K180">
        <v>158</v>
      </c>
      <c r="L180" t="s">
        <v>90</v>
      </c>
      <c r="M180">
        <v>20</v>
      </c>
    </row>
    <row r="181" spans="1:13" x14ac:dyDescent="0.25">
      <c r="A181">
        <v>179</v>
      </c>
      <c r="B181" s="1">
        <v>1.3032407407407407E-2</v>
      </c>
      <c r="C181">
        <v>191</v>
      </c>
      <c r="D181" t="s">
        <v>364</v>
      </c>
      <c r="E181" t="s">
        <v>365</v>
      </c>
      <c r="F181" s="1">
        <v>1.2974537037037036E-2</v>
      </c>
      <c r="G181">
        <v>181</v>
      </c>
      <c r="H181" t="s">
        <v>176</v>
      </c>
      <c r="I181">
        <v>4</v>
      </c>
      <c r="J181" t="s">
        <v>17</v>
      </c>
      <c r="K181">
        <v>159</v>
      </c>
      <c r="L181" t="s">
        <v>366</v>
      </c>
      <c r="M181">
        <v>1</v>
      </c>
    </row>
    <row r="182" spans="1:13" x14ac:dyDescent="0.25">
      <c r="A182">
        <v>180</v>
      </c>
      <c r="B182" s="1">
        <v>1.3043981481481483E-2</v>
      </c>
      <c r="C182">
        <v>365</v>
      </c>
      <c r="D182" t="s">
        <v>160</v>
      </c>
      <c r="E182" t="s">
        <v>92</v>
      </c>
      <c r="F182" s="1">
        <v>1.2916666666666667E-2</v>
      </c>
      <c r="G182">
        <v>178</v>
      </c>
      <c r="H182" t="s">
        <v>294</v>
      </c>
      <c r="I182">
        <v>2</v>
      </c>
      <c r="J182" t="s">
        <v>17</v>
      </c>
      <c r="K182">
        <v>160</v>
      </c>
      <c r="L182" t="s">
        <v>18</v>
      </c>
      <c r="M182">
        <v>101</v>
      </c>
    </row>
    <row r="183" spans="1:13" x14ac:dyDescent="0.25">
      <c r="A183">
        <v>181</v>
      </c>
      <c r="B183" s="1">
        <v>1.3055555555555556E-2</v>
      </c>
      <c r="C183">
        <v>510</v>
      </c>
      <c r="D183" t="s">
        <v>123</v>
      </c>
      <c r="E183" t="s">
        <v>367</v>
      </c>
      <c r="F183" s="1">
        <v>1.298611111111111E-2</v>
      </c>
      <c r="G183">
        <v>185</v>
      </c>
      <c r="H183" t="s">
        <v>218</v>
      </c>
      <c r="I183">
        <v>4</v>
      </c>
      <c r="J183" t="s">
        <v>17</v>
      </c>
      <c r="K183">
        <v>161</v>
      </c>
      <c r="L183" t="s">
        <v>108</v>
      </c>
      <c r="M183">
        <v>16</v>
      </c>
    </row>
    <row r="184" spans="1:13" x14ac:dyDescent="0.25">
      <c r="A184">
        <v>182</v>
      </c>
      <c r="B184" s="1">
        <v>1.3055555555555556E-2</v>
      </c>
      <c r="C184">
        <v>80</v>
      </c>
      <c r="D184" t="s">
        <v>61</v>
      </c>
      <c r="E184" t="s">
        <v>368</v>
      </c>
      <c r="F184" s="1">
        <v>1.292824074074074E-2</v>
      </c>
      <c r="G184">
        <v>179</v>
      </c>
      <c r="H184" t="s">
        <v>152</v>
      </c>
      <c r="I184">
        <v>10</v>
      </c>
      <c r="J184" t="s">
        <v>17</v>
      </c>
      <c r="K184">
        <v>162</v>
      </c>
      <c r="L184" t="s">
        <v>99</v>
      </c>
      <c r="M184">
        <v>19</v>
      </c>
    </row>
    <row r="185" spans="1:13" x14ac:dyDescent="0.25">
      <c r="A185">
        <v>183</v>
      </c>
      <c r="B185" s="1">
        <v>1.3055555555555556E-2</v>
      </c>
      <c r="C185">
        <v>176</v>
      </c>
      <c r="D185" t="s">
        <v>369</v>
      </c>
      <c r="E185" t="s">
        <v>370</v>
      </c>
      <c r="F185" s="1">
        <v>1.2974537037037036E-2</v>
      </c>
      <c r="G185">
        <v>183</v>
      </c>
      <c r="H185" t="s">
        <v>371</v>
      </c>
      <c r="I185">
        <v>1</v>
      </c>
      <c r="J185" t="s">
        <v>180</v>
      </c>
      <c r="K185">
        <v>21</v>
      </c>
      <c r="L185" t="s">
        <v>289</v>
      </c>
      <c r="M185">
        <v>3</v>
      </c>
    </row>
    <row r="186" spans="1:13" x14ac:dyDescent="0.25">
      <c r="A186">
        <v>184</v>
      </c>
      <c r="B186" s="1">
        <v>1.306712962962963E-2</v>
      </c>
      <c r="C186">
        <v>343</v>
      </c>
      <c r="D186" t="s">
        <v>372</v>
      </c>
      <c r="E186" t="s">
        <v>373</v>
      </c>
      <c r="F186" s="1">
        <v>1.2974537037037036E-2</v>
      </c>
      <c r="G186">
        <v>182</v>
      </c>
      <c r="H186" t="s">
        <v>131</v>
      </c>
      <c r="I186">
        <v>17</v>
      </c>
      <c r="J186" t="s">
        <v>17</v>
      </c>
      <c r="K186">
        <v>163</v>
      </c>
      <c r="L186" t="s">
        <v>108</v>
      </c>
      <c r="M186">
        <v>17</v>
      </c>
    </row>
    <row r="187" spans="1:13" x14ac:dyDescent="0.25">
      <c r="A187">
        <v>185</v>
      </c>
      <c r="B187" s="1">
        <v>1.3078703703703703E-2</v>
      </c>
      <c r="C187">
        <v>609</v>
      </c>
      <c r="D187" t="s">
        <v>374</v>
      </c>
      <c r="E187" t="s">
        <v>375</v>
      </c>
      <c r="F187" s="1">
        <v>1.300925925925926E-2</v>
      </c>
      <c r="G187">
        <v>188</v>
      </c>
      <c r="H187" t="s">
        <v>143</v>
      </c>
      <c r="I187">
        <v>4</v>
      </c>
      <c r="J187" t="s">
        <v>180</v>
      </c>
      <c r="K187">
        <v>22</v>
      </c>
      <c r="L187" t="s">
        <v>108</v>
      </c>
      <c r="M187">
        <v>2</v>
      </c>
    </row>
    <row r="188" spans="1:13" x14ac:dyDescent="0.25">
      <c r="A188">
        <v>186</v>
      </c>
      <c r="B188" s="1">
        <v>1.3090277777777779E-2</v>
      </c>
      <c r="C188">
        <v>50</v>
      </c>
      <c r="D188" t="s">
        <v>376</v>
      </c>
      <c r="E188" t="s">
        <v>377</v>
      </c>
      <c r="F188" s="1">
        <v>1.300925925925926E-2</v>
      </c>
      <c r="G188">
        <v>187</v>
      </c>
      <c r="H188" t="s">
        <v>378</v>
      </c>
      <c r="I188">
        <v>1</v>
      </c>
      <c r="J188" t="s">
        <v>17</v>
      </c>
      <c r="K188">
        <v>164</v>
      </c>
      <c r="L188" t="s">
        <v>18</v>
      </c>
      <c r="M188">
        <v>102</v>
      </c>
    </row>
    <row r="189" spans="1:13" x14ac:dyDescent="0.25">
      <c r="A189">
        <v>187</v>
      </c>
      <c r="B189" s="1">
        <v>1.3101851851851852E-2</v>
      </c>
      <c r="C189">
        <v>330</v>
      </c>
      <c r="D189" t="s">
        <v>379</v>
      </c>
      <c r="E189" t="s">
        <v>373</v>
      </c>
      <c r="F189" s="1">
        <v>1.3043981481481483E-2</v>
      </c>
      <c r="G189">
        <v>192</v>
      </c>
      <c r="H189" t="s">
        <v>131</v>
      </c>
      <c r="I189">
        <v>18</v>
      </c>
      <c r="J189" t="s">
        <v>180</v>
      </c>
      <c r="K189">
        <v>23</v>
      </c>
      <c r="L189" t="s">
        <v>99</v>
      </c>
      <c r="M189">
        <v>6</v>
      </c>
    </row>
    <row r="190" spans="1:13" x14ac:dyDescent="0.25">
      <c r="A190">
        <v>188</v>
      </c>
      <c r="B190" s="1">
        <v>1.3101851851851852E-2</v>
      </c>
      <c r="C190">
        <v>594</v>
      </c>
      <c r="D190" t="s">
        <v>380</v>
      </c>
      <c r="E190" t="s">
        <v>381</v>
      </c>
      <c r="F190" s="1">
        <v>1.298611111111111E-2</v>
      </c>
      <c r="G190">
        <v>184</v>
      </c>
      <c r="H190" t="s">
        <v>220</v>
      </c>
      <c r="I190">
        <v>2</v>
      </c>
      <c r="J190" t="s">
        <v>17</v>
      </c>
      <c r="K190">
        <v>165</v>
      </c>
      <c r="L190" t="s">
        <v>18</v>
      </c>
      <c r="M190">
        <v>103</v>
      </c>
    </row>
    <row r="191" spans="1:13" x14ac:dyDescent="0.25">
      <c r="A191">
        <v>189</v>
      </c>
      <c r="B191" s="1">
        <v>1.3113425925925926E-2</v>
      </c>
      <c r="C191">
        <v>626</v>
      </c>
      <c r="D191" t="s">
        <v>357</v>
      </c>
      <c r="E191" t="s">
        <v>382</v>
      </c>
      <c r="F191" s="1">
        <v>1.3043981481481483E-2</v>
      </c>
      <c r="G191">
        <v>191</v>
      </c>
      <c r="I191">
        <v>18</v>
      </c>
      <c r="J191" t="s">
        <v>17</v>
      </c>
      <c r="K191">
        <v>166</v>
      </c>
      <c r="L191" t="s">
        <v>108</v>
      </c>
      <c r="M191">
        <v>18</v>
      </c>
    </row>
    <row r="192" spans="1:13" x14ac:dyDescent="0.25">
      <c r="A192">
        <v>190</v>
      </c>
      <c r="B192" s="1">
        <v>1.3113425925925926E-2</v>
      </c>
      <c r="C192">
        <v>448</v>
      </c>
      <c r="D192" t="s">
        <v>383</v>
      </c>
      <c r="E192" t="s">
        <v>384</v>
      </c>
      <c r="F192" s="1">
        <v>1.3020833333333334E-2</v>
      </c>
      <c r="G192">
        <v>189</v>
      </c>
      <c r="H192" t="s">
        <v>312</v>
      </c>
      <c r="I192">
        <v>2</v>
      </c>
      <c r="J192" t="s">
        <v>180</v>
      </c>
      <c r="K192">
        <v>24</v>
      </c>
      <c r="L192" t="s">
        <v>181</v>
      </c>
      <c r="M192">
        <v>10</v>
      </c>
    </row>
    <row r="193" spans="1:13" x14ac:dyDescent="0.25">
      <c r="A193">
        <v>191</v>
      </c>
      <c r="B193" s="1">
        <v>1.3125E-2</v>
      </c>
      <c r="C193">
        <v>511</v>
      </c>
      <c r="D193" t="s">
        <v>123</v>
      </c>
      <c r="E193" t="s">
        <v>385</v>
      </c>
      <c r="F193" s="1">
        <v>1.3055555555555556E-2</v>
      </c>
      <c r="G193">
        <v>194</v>
      </c>
      <c r="H193" t="s">
        <v>263</v>
      </c>
      <c r="I193">
        <v>3</v>
      </c>
      <c r="J193" t="s">
        <v>17</v>
      </c>
      <c r="K193">
        <v>167</v>
      </c>
      <c r="L193" t="s">
        <v>108</v>
      </c>
      <c r="M193">
        <v>19</v>
      </c>
    </row>
    <row r="194" spans="1:13" x14ac:dyDescent="0.25">
      <c r="A194">
        <v>192</v>
      </c>
      <c r="B194" s="1">
        <v>1.3125E-2</v>
      </c>
      <c r="C194">
        <v>480</v>
      </c>
      <c r="D194" t="s">
        <v>386</v>
      </c>
      <c r="E194" t="s">
        <v>387</v>
      </c>
      <c r="F194" s="1">
        <v>1.3032407407407407E-2</v>
      </c>
      <c r="G194">
        <v>190</v>
      </c>
      <c r="H194" t="s">
        <v>257</v>
      </c>
      <c r="I194">
        <v>3</v>
      </c>
      <c r="J194" t="s">
        <v>17</v>
      </c>
      <c r="K194">
        <v>168</v>
      </c>
      <c r="L194" t="s">
        <v>18</v>
      </c>
      <c r="M194">
        <v>104</v>
      </c>
    </row>
    <row r="195" spans="1:13" x14ac:dyDescent="0.25">
      <c r="A195">
        <v>193</v>
      </c>
      <c r="B195" s="1">
        <v>1.3125E-2</v>
      </c>
      <c r="C195">
        <v>312</v>
      </c>
      <c r="D195" t="s">
        <v>388</v>
      </c>
      <c r="E195" t="s">
        <v>389</v>
      </c>
      <c r="F195" s="1">
        <v>1.306712962962963E-2</v>
      </c>
      <c r="G195">
        <v>195</v>
      </c>
      <c r="H195" t="s">
        <v>131</v>
      </c>
      <c r="I195">
        <v>19</v>
      </c>
      <c r="J195" t="s">
        <v>180</v>
      </c>
      <c r="K195">
        <v>25</v>
      </c>
      <c r="L195" t="s">
        <v>289</v>
      </c>
      <c r="M195">
        <v>4</v>
      </c>
    </row>
    <row r="196" spans="1:13" x14ac:dyDescent="0.25">
      <c r="A196">
        <v>194</v>
      </c>
      <c r="B196" s="1">
        <v>1.3136574074074077E-2</v>
      </c>
      <c r="C196">
        <v>505</v>
      </c>
      <c r="D196" t="s">
        <v>264</v>
      </c>
      <c r="E196" t="s">
        <v>390</v>
      </c>
      <c r="F196" s="1">
        <v>1.2997685185185183E-2</v>
      </c>
      <c r="G196">
        <v>186</v>
      </c>
      <c r="I196">
        <v>103</v>
      </c>
      <c r="J196" t="s">
        <v>17</v>
      </c>
      <c r="K196">
        <v>169</v>
      </c>
      <c r="L196" t="s">
        <v>18</v>
      </c>
      <c r="M196">
        <v>105</v>
      </c>
    </row>
    <row r="197" spans="1:13" x14ac:dyDescent="0.25">
      <c r="A197">
        <v>195</v>
      </c>
      <c r="B197" s="1">
        <v>1.3148148148148147E-2</v>
      </c>
      <c r="C197">
        <v>141</v>
      </c>
      <c r="D197" t="s">
        <v>391</v>
      </c>
      <c r="E197" t="s">
        <v>392</v>
      </c>
      <c r="F197" s="1">
        <v>1.3055555555555556E-2</v>
      </c>
      <c r="G197">
        <v>193</v>
      </c>
      <c r="H197" t="s">
        <v>246</v>
      </c>
      <c r="I197">
        <v>2</v>
      </c>
      <c r="J197" t="s">
        <v>180</v>
      </c>
      <c r="K197">
        <v>26</v>
      </c>
      <c r="L197" t="s">
        <v>99</v>
      </c>
      <c r="M197">
        <v>7</v>
      </c>
    </row>
    <row r="198" spans="1:13" x14ac:dyDescent="0.25">
      <c r="A198">
        <v>196</v>
      </c>
      <c r="B198" s="1">
        <v>1.3206018518518518E-2</v>
      </c>
      <c r="C198">
        <v>48</v>
      </c>
      <c r="D198" t="s">
        <v>349</v>
      </c>
      <c r="E198" t="s">
        <v>393</v>
      </c>
      <c r="F198" s="1">
        <v>1.3136574074074077E-2</v>
      </c>
      <c r="G198">
        <v>196</v>
      </c>
      <c r="H198" t="s">
        <v>35</v>
      </c>
      <c r="I198">
        <v>12</v>
      </c>
      <c r="J198" t="s">
        <v>17</v>
      </c>
      <c r="K198">
        <v>170</v>
      </c>
      <c r="L198" t="s">
        <v>366</v>
      </c>
      <c r="M198">
        <v>2</v>
      </c>
    </row>
    <row r="199" spans="1:13" x14ac:dyDescent="0.25">
      <c r="A199">
        <v>197</v>
      </c>
      <c r="B199" s="1">
        <v>1.3217592592592593E-2</v>
      </c>
      <c r="C199">
        <v>623</v>
      </c>
      <c r="D199" t="s">
        <v>394</v>
      </c>
      <c r="E199" t="s">
        <v>214</v>
      </c>
      <c r="F199" s="1">
        <v>1.3182870370370371E-2</v>
      </c>
      <c r="G199">
        <v>205</v>
      </c>
      <c r="H199" t="s">
        <v>395</v>
      </c>
      <c r="I199">
        <v>1</v>
      </c>
      <c r="J199" t="s">
        <v>180</v>
      </c>
      <c r="K199">
        <v>27</v>
      </c>
      <c r="L199" t="s">
        <v>99</v>
      </c>
      <c r="M199">
        <v>8</v>
      </c>
    </row>
    <row r="200" spans="1:13" x14ac:dyDescent="0.25">
      <c r="A200">
        <v>198</v>
      </c>
      <c r="B200" s="1">
        <v>1.3217592592592593E-2</v>
      </c>
      <c r="C200">
        <v>438</v>
      </c>
      <c r="D200" t="s">
        <v>396</v>
      </c>
      <c r="E200" t="s">
        <v>151</v>
      </c>
      <c r="F200" s="1">
        <v>1.315972222222222E-2</v>
      </c>
      <c r="G200">
        <v>198</v>
      </c>
      <c r="H200" t="s">
        <v>215</v>
      </c>
      <c r="I200">
        <v>5</v>
      </c>
      <c r="J200" t="s">
        <v>180</v>
      </c>
      <c r="K200">
        <v>28</v>
      </c>
      <c r="L200" t="s">
        <v>181</v>
      </c>
      <c r="M200">
        <v>11</v>
      </c>
    </row>
    <row r="201" spans="1:13" x14ac:dyDescent="0.25">
      <c r="A201">
        <v>199</v>
      </c>
      <c r="B201" s="1">
        <v>1.3229166666666667E-2</v>
      </c>
      <c r="C201">
        <v>135</v>
      </c>
      <c r="D201" t="s">
        <v>66</v>
      </c>
      <c r="E201" t="s">
        <v>397</v>
      </c>
      <c r="F201" s="1">
        <v>1.315972222222222E-2</v>
      </c>
      <c r="G201">
        <v>202</v>
      </c>
      <c r="H201" t="s">
        <v>155</v>
      </c>
      <c r="I201">
        <v>5</v>
      </c>
      <c r="J201" t="s">
        <v>17</v>
      </c>
      <c r="K201">
        <v>171</v>
      </c>
      <c r="L201" t="s">
        <v>90</v>
      </c>
      <c r="M201">
        <v>21</v>
      </c>
    </row>
    <row r="202" spans="1:13" x14ac:dyDescent="0.25">
      <c r="A202">
        <v>200</v>
      </c>
      <c r="B202" s="1">
        <v>1.3275462962962963E-2</v>
      </c>
      <c r="C202">
        <v>233</v>
      </c>
      <c r="D202" t="s">
        <v>83</v>
      </c>
      <c r="E202" t="s">
        <v>228</v>
      </c>
      <c r="F202" s="1">
        <v>1.315972222222222E-2</v>
      </c>
      <c r="G202">
        <v>200</v>
      </c>
      <c r="H202" t="s">
        <v>218</v>
      </c>
      <c r="I202">
        <v>5</v>
      </c>
      <c r="J202" t="s">
        <v>17</v>
      </c>
      <c r="K202">
        <v>172</v>
      </c>
      <c r="L202" t="s">
        <v>18</v>
      </c>
      <c r="M202">
        <v>106</v>
      </c>
    </row>
    <row r="203" spans="1:13" x14ac:dyDescent="0.25">
      <c r="A203">
        <v>201</v>
      </c>
      <c r="B203" s="1">
        <v>1.3275462962962963E-2</v>
      </c>
      <c r="C203">
        <v>211</v>
      </c>
      <c r="D203" t="s">
        <v>398</v>
      </c>
      <c r="E203" t="s">
        <v>399</v>
      </c>
      <c r="F203" s="1">
        <v>1.3148148148148147E-2</v>
      </c>
      <c r="G203">
        <v>197</v>
      </c>
      <c r="H203" t="s">
        <v>348</v>
      </c>
      <c r="I203">
        <v>2</v>
      </c>
      <c r="J203" t="s">
        <v>17</v>
      </c>
      <c r="K203">
        <v>173</v>
      </c>
      <c r="L203" t="s">
        <v>18</v>
      </c>
      <c r="M203">
        <v>107</v>
      </c>
    </row>
    <row r="204" spans="1:13" x14ac:dyDescent="0.25">
      <c r="A204">
        <v>202</v>
      </c>
      <c r="B204" s="1">
        <v>1.3275462962962963E-2</v>
      </c>
      <c r="C204">
        <v>258</v>
      </c>
      <c r="D204" t="s">
        <v>400</v>
      </c>
      <c r="E204" t="s">
        <v>401</v>
      </c>
      <c r="F204" s="1">
        <v>1.3206018518518518E-2</v>
      </c>
      <c r="G204">
        <v>206</v>
      </c>
      <c r="H204" t="s">
        <v>155</v>
      </c>
      <c r="I204">
        <v>6</v>
      </c>
      <c r="J204" t="s">
        <v>17</v>
      </c>
      <c r="K204">
        <v>174</v>
      </c>
      <c r="L204" t="s">
        <v>108</v>
      </c>
      <c r="M204">
        <v>20</v>
      </c>
    </row>
    <row r="205" spans="1:13" x14ac:dyDescent="0.25">
      <c r="A205">
        <v>203</v>
      </c>
      <c r="B205" s="1">
        <v>1.3287037037037036E-2</v>
      </c>
      <c r="C205">
        <v>473</v>
      </c>
      <c r="D205" t="s">
        <v>402</v>
      </c>
      <c r="E205" t="s">
        <v>293</v>
      </c>
      <c r="F205" s="1">
        <v>1.3182870370370371E-2</v>
      </c>
      <c r="G205">
        <v>204</v>
      </c>
      <c r="H205" t="s">
        <v>294</v>
      </c>
      <c r="I205">
        <v>3</v>
      </c>
      <c r="J205" t="s">
        <v>180</v>
      </c>
      <c r="K205">
        <v>29</v>
      </c>
      <c r="L205" t="s">
        <v>181</v>
      </c>
      <c r="M205">
        <v>12</v>
      </c>
    </row>
    <row r="206" spans="1:13" x14ac:dyDescent="0.25">
      <c r="A206">
        <v>204</v>
      </c>
      <c r="B206" s="1">
        <v>1.329861111111111E-2</v>
      </c>
      <c r="C206">
        <v>650</v>
      </c>
      <c r="D206" t="s">
        <v>403</v>
      </c>
      <c r="E206" t="s">
        <v>404</v>
      </c>
      <c r="F206" s="1">
        <v>1.3217592592592593E-2</v>
      </c>
      <c r="G206">
        <v>207</v>
      </c>
      <c r="H206" t="s">
        <v>405</v>
      </c>
      <c r="I206">
        <v>1</v>
      </c>
      <c r="J206" t="s">
        <v>17</v>
      </c>
      <c r="K206">
        <v>175</v>
      </c>
      <c r="L206" t="s">
        <v>18</v>
      </c>
      <c r="M206">
        <v>108</v>
      </c>
    </row>
    <row r="207" spans="1:13" x14ac:dyDescent="0.25">
      <c r="A207">
        <v>205</v>
      </c>
      <c r="B207" s="1">
        <v>1.3310185185185187E-2</v>
      </c>
      <c r="C207">
        <v>310</v>
      </c>
      <c r="D207" t="s">
        <v>406</v>
      </c>
      <c r="E207" t="s">
        <v>407</v>
      </c>
      <c r="F207" s="1">
        <v>1.315972222222222E-2</v>
      </c>
      <c r="G207">
        <v>201</v>
      </c>
      <c r="H207" t="s">
        <v>341</v>
      </c>
      <c r="I207">
        <v>2</v>
      </c>
      <c r="J207" t="s">
        <v>17</v>
      </c>
      <c r="K207">
        <v>176</v>
      </c>
      <c r="L207" t="s">
        <v>18</v>
      </c>
      <c r="M207">
        <v>109</v>
      </c>
    </row>
    <row r="208" spans="1:13" x14ac:dyDescent="0.25">
      <c r="A208">
        <v>206</v>
      </c>
      <c r="B208" s="1">
        <v>1.3310185185185187E-2</v>
      </c>
      <c r="C208">
        <v>215</v>
      </c>
      <c r="D208" t="s">
        <v>91</v>
      </c>
      <c r="E208" t="s">
        <v>77</v>
      </c>
      <c r="F208" s="1">
        <v>1.3252314814814814E-2</v>
      </c>
      <c r="G208">
        <v>210</v>
      </c>
      <c r="H208" t="s">
        <v>348</v>
      </c>
      <c r="I208">
        <v>3</v>
      </c>
      <c r="J208" t="s">
        <v>17</v>
      </c>
      <c r="K208">
        <v>177</v>
      </c>
      <c r="L208" t="s">
        <v>90</v>
      </c>
      <c r="M208">
        <v>22</v>
      </c>
    </row>
    <row r="209" spans="1:13" x14ac:dyDescent="0.25">
      <c r="A209">
        <v>207</v>
      </c>
      <c r="B209" s="1">
        <v>1.3310185185185187E-2</v>
      </c>
      <c r="C209">
        <v>419</v>
      </c>
      <c r="D209" t="s">
        <v>241</v>
      </c>
      <c r="E209" t="s">
        <v>408</v>
      </c>
      <c r="F209" s="1">
        <v>1.3252314814814814E-2</v>
      </c>
      <c r="G209">
        <v>211</v>
      </c>
      <c r="H209" t="s">
        <v>294</v>
      </c>
      <c r="I209">
        <v>4</v>
      </c>
      <c r="J209" t="s">
        <v>180</v>
      </c>
      <c r="K209">
        <v>30</v>
      </c>
      <c r="L209" t="s">
        <v>181</v>
      </c>
      <c r="M209">
        <v>13</v>
      </c>
    </row>
    <row r="210" spans="1:13" x14ac:dyDescent="0.25">
      <c r="A210">
        <v>208</v>
      </c>
      <c r="B210" s="1">
        <v>1.3333333333333334E-2</v>
      </c>
      <c r="C210">
        <v>101</v>
      </c>
      <c r="D210" t="s">
        <v>409</v>
      </c>
      <c r="E210" t="s">
        <v>410</v>
      </c>
      <c r="F210" s="1">
        <v>1.3217592592592593E-2</v>
      </c>
      <c r="G210">
        <v>208</v>
      </c>
      <c r="H210" t="s">
        <v>152</v>
      </c>
      <c r="I210">
        <v>11</v>
      </c>
      <c r="J210" t="s">
        <v>17</v>
      </c>
      <c r="K210">
        <v>178</v>
      </c>
      <c r="L210" t="s">
        <v>108</v>
      </c>
      <c r="M210">
        <v>21</v>
      </c>
    </row>
    <row r="211" spans="1:13" x14ac:dyDescent="0.25">
      <c r="A211">
        <v>209</v>
      </c>
      <c r="B211" s="1">
        <v>1.3344907407407408E-2</v>
      </c>
      <c r="C211">
        <v>533</v>
      </c>
      <c r="D211" t="s">
        <v>292</v>
      </c>
      <c r="E211" t="s">
        <v>214</v>
      </c>
      <c r="F211" s="1">
        <v>1.315972222222222E-2</v>
      </c>
      <c r="G211">
        <v>199</v>
      </c>
      <c r="H211" t="s">
        <v>307</v>
      </c>
      <c r="I211">
        <v>2</v>
      </c>
      <c r="J211" t="s">
        <v>17</v>
      </c>
      <c r="K211">
        <v>179</v>
      </c>
      <c r="L211" t="s">
        <v>18</v>
      </c>
      <c r="M211">
        <v>110</v>
      </c>
    </row>
    <row r="212" spans="1:13" x14ac:dyDescent="0.25">
      <c r="A212">
        <v>210</v>
      </c>
      <c r="B212" s="1">
        <v>1.3356481481481483E-2</v>
      </c>
      <c r="C212">
        <v>130</v>
      </c>
      <c r="D212" t="s">
        <v>66</v>
      </c>
      <c r="E212" t="s">
        <v>411</v>
      </c>
      <c r="F212" s="1">
        <v>1.329861111111111E-2</v>
      </c>
      <c r="G212">
        <v>212</v>
      </c>
      <c r="H212" t="s">
        <v>412</v>
      </c>
      <c r="I212">
        <v>1</v>
      </c>
      <c r="J212" t="s">
        <v>17</v>
      </c>
      <c r="K212">
        <v>180</v>
      </c>
      <c r="L212" t="s">
        <v>18</v>
      </c>
      <c r="M212">
        <v>111</v>
      </c>
    </row>
    <row r="213" spans="1:13" x14ac:dyDescent="0.25">
      <c r="A213">
        <v>211</v>
      </c>
      <c r="B213" s="1">
        <v>1.3402777777777777E-2</v>
      </c>
      <c r="C213">
        <v>183</v>
      </c>
      <c r="D213" t="s">
        <v>332</v>
      </c>
      <c r="E213" t="s">
        <v>77</v>
      </c>
      <c r="F213" s="1">
        <v>1.3229166666666667E-2</v>
      </c>
      <c r="G213">
        <v>209</v>
      </c>
      <c r="H213" t="s">
        <v>238</v>
      </c>
      <c r="I213">
        <v>8</v>
      </c>
      <c r="J213" t="s">
        <v>17</v>
      </c>
      <c r="K213">
        <v>181</v>
      </c>
      <c r="L213" t="s">
        <v>18</v>
      </c>
      <c r="M213">
        <v>112</v>
      </c>
    </row>
    <row r="214" spans="1:13" x14ac:dyDescent="0.25">
      <c r="A214">
        <v>212</v>
      </c>
      <c r="B214" s="1">
        <v>1.3414351851851851E-2</v>
      </c>
      <c r="C214">
        <v>366</v>
      </c>
      <c r="D214" t="s">
        <v>413</v>
      </c>
      <c r="E214" t="s">
        <v>414</v>
      </c>
      <c r="F214" s="1">
        <v>1.3368055555555557E-2</v>
      </c>
      <c r="G214">
        <v>218</v>
      </c>
      <c r="H214" t="s">
        <v>415</v>
      </c>
      <c r="I214">
        <v>1</v>
      </c>
      <c r="J214" t="s">
        <v>17</v>
      </c>
      <c r="K214">
        <v>182</v>
      </c>
      <c r="L214" t="s">
        <v>18</v>
      </c>
      <c r="M214">
        <v>113</v>
      </c>
    </row>
    <row r="215" spans="1:13" x14ac:dyDescent="0.25">
      <c r="A215">
        <v>213</v>
      </c>
      <c r="B215" s="1">
        <v>1.3425925925925924E-2</v>
      </c>
      <c r="C215">
        <v>222</v>
      </c>
      <c r="D215" t="s">
        <v>66</v>
      </c>
      <c r="E215" t="s">
        <v>416</v>
      </c>
      <c r="F215" s="1">
        <v>1.3182870370370371E-2</v>
      </c>
      <c r="G215">
        <v>203</v>
      </c>
      <c r="H215" t="s">
        <v>125</v>
      </c>
      <c r="I215">
        <v>2</v>
      </c>
      <c r="J215" t="s">
        <v>17</v>
      </c>
      <c r="K215">
        <v>183</v>
      </c>
      <c r="L215" t="s">
        <v>90</v>
      </c>
      <c r="M215">
        <v>23</v>
      </c>
    </row>
    <row r="216" spans="1:13" x14ac:dyDescent="0.25">
      <c r="A216">
        <v>214</v>
      </c>
      <c r="B216" s="1">
        <v>1.34375E-2</v>
      </c>
      <c r="C216">
        <v>114</v>
      </c>
      <c r="D216" t="s">
        <v>417</v>
      </c>
      <c r="E216" t="s">
        <v>418</v>
      </c>
      <c r="F216" s="1">
        <v>1.3310185185185187E-2</v>
      </c>
      <c r="G216">
        <v>214</v>
      </c>
      <c r="H216" t="s">
        <v>152</v>
      </c>
      <c r="I216">
        <v>12</v>
      </c>
      <c r="J216" t="s">
        <v>17</v>
      </c>
      <c r="K216">
        <v>184</v>
      </c>
      <c r="L216" t="s">
        <v>90</v>
      </c>
      <c r="M216">
        <v>24</v>
      </c>
    </row>
    <row r="217" spans="1:13" x14ac:dyDescent="0.25">
      <c r="A217">
        <v>215</v>
      </c>
      <c r="B217" s="1">
        <v>1.34375E-2</v>
      </c>
      <c r="C217">
        <v>106</v>
      </c>
      <c r="D217" t="s">
        <v>239</v>
      </c>
      <c r="E217" t="s">
        <v>419</v>
      </c>
      <c r="F217" s="1">
        <v>1.3333333333333334E-2</v>
      </c>
      <c r="G217">
        <v>215</v>
      </c>
      <c r="H217" t="s">
        <v>152</v>
      </c>
      <c r="I217">
        <v>13</v>
      </c>
      <c r="J217" t="s">
        <v>17</v>
      </c>
      <c r="K217">
        <v>185</v>
      </c>
      <c r="L217" t="s">
        <v>273</v>
      </c>
      <c r="M217">
        <v>5</v>
      </c>
    </row>
    <row r="218" spans="1:13" x14ac:dyDescent="0.25">
      <c r="A218">
        <v>216</v>
      </c>
      <c r="B218" s="1">
        <v>1.3449074074074073E-2</v>
      </c>
      <c r="C218">
        <v>168</v>
      </c>
      <c r="D218" t="s">
        <v>420</v>
      </c>
      <c r="E218" t="s">
        <v>337</v>
      </c>
      <c r="F218" s="1">
        <v>1.3344907407407408E-2</v>
      </c>
      <c r="G218">
        <v>217</v>
      </c>
      <c r="H218" t="s">
        <v>35</v>
      </c>
      <c r="I218">
        <v>13</v>
      </c>
      <c r="J218" t="s">
        <v>180</v>
      </c>
      <c r="K218">
        <v>31</v>
      </c>
      <c r="L218" t="s">
        <v>181</v>
      </c>
      <c r="M218">
        <v>14</v>
      </c>
    </row>
    <row r="219" spans="1:13" x14ac:dyDescent="0.25">
      <c r="A219">
        <v>217</v>
      </c>
      <c r="B219" s="1">
        <v>1.3460648148148147E-2</v>
      </c>
      <c r="C219">
        <v>592</v>
      </c>
      <c r="D219" t="s">
        <v>336</v>
      </c>
      <c r="E219" t="s">
        <v>421</v>
      </c>
      <c r="F219" s="1">
        <v>1.3344907407407408E-2</v>
      </c>
      <c r="G219">
        <v>216</v>
      </c>
      <c r="H219" t="s">
        <v>220</v>
      </c>
      <c r="I219">
        <v>3</v>
      </c>
      <c r="J219" t="s">
        <v>17</v>
      </c>
      <c r="K219">
        <v>186</v>
      </c>
      <c r="L219" t="s">
        <v>108</v>
      </c>
      <c r="M219">
        <v>22</v>
      </c>
    </row>
    <row r="220" spans="1:13" x14ac:dyDescent="0.25">
      <c r="A220">
        <v>218</v>
      </c>
      <c r="B220" s="1">
        <v>1.3460648148148147E-2</v>
      </c>
      <c r="C220">
        <v>200</v>
      </c>
      <c r="D220" t="s">
        <v>55</v>
      </c>
      <c r="E220" t="s">
        <v>422</v>
      </c>
      <c r="F220" s="1">
        <v>1.3310185185185187E-2</v>
      </c>
      <c r="G220">
        <v>213</v>
      </c>
      <c r="H220" t="s">
        <v>238</v>
      </c>
      <c r="I220">
        <v>9</v>
      </c>
      <c r="J220" t="s">
        <v>17</v>
      </c>
      <c r="K220">
        <v>187</v>
      </c>
      <c r="L220" t="s">
        <v>108</v>
      </c>
      <c r="M220">
        <v>23</v>
      </c>
    </row>
    <row r="221" spans="1:13" x14ac:dyDescent="0.25">
      <c r="A221">
        <v>219</v>
      </c>
      <c r="B221" s="1">
        <v>1.3472222222222221E-2</v>
      </c>
      <c r="C221">
        <v>72</v>
      </c>
      <c r="D221" t="s">
        <v>423</v>
      </c>
      <c r="E221" t="s">
        <v>424</v>
      </c>
      <c r="F221" s="1">
        <v>1.3391203703703704E-2</v>
      </c>
      <c r="G221">
        <v>221</v>
      </c>
      <c r="H221" t="s">
        <v>371</v>
      </c>
      <c r="I221">
        <v>2</v>
      </c>
      <c r="J221" t="s">
        <v>17</v>
      </c>
      <c r="K221">
        <v>188</v>
      </c>
      <c r="L221" t="s">
        <v>272</v>
      </c>
      <c r="M221">
        <v>2</v>
      </c>
    </row>
    <row r="222" spans="1:13" x14ac:dyDescent="0.25">
      <c r="A222">
        <v>220</v>
      </c>
      <c r="B222" s="1">
        <v>1.3495370370370371E-2</v>
      </c>
      <c r="C222">
        <v>227</v>
      </c>
      <c r="D222" t="s">
        <v>425</v>
      </c>
      <c r="E222" t="s">
        <v>426</v>
      </c>
      <c r="F222" s="1">
        <v>1.3379629629629628E-2</v>
      </c>
      <c r="G222">
        <v>220</v>
      </c>
      <c r="H222" t="s">
        <v>218</v>
      </c>
      <c r="I222">
        <v>6</v>
      </c>
      <c r="J222" t="s">
        <v>17</v>
      </c>
      <c r="K222">
        <v>189</v>
      </c>
      <c r="L222" t="s">
        <v>18</v>
      </c>
      <c r="M222">
        <v>114</v>
      </c>
    </row>
    <row r="223" spans="1:13" x14ac:dyDescent="0.25">
      <c r="A223">
        <v>221</v>
      </c>
      <c r="B223" s="1">
        <v>1.3530092592592594E-2</v>
      </c>
      <c r="C223">
        <v>399</v>
      </c>
      <c r="D223" t="s">
        <v>104</v>
      </c>
      <c r="E223" t="s">
        <v>427</v>
      </c>
      <c r="F223" s="1">
        <v>1.3402777777777777E-2</v>
      </c>
      <c r="G223">
        <v>222</v>
      </c>
      <c r="H223" t="s">
        <v>341</v>
      </c>
      <c r="I223">
        <v>3</v>
      </c>
      <c r="J223" t="s">
        <v>17</v>
      </c>
      <c r="K223">
        <v>190</v>
      </c>
      <c r="L223" t="s">
        <v>273</v>
      </c>
      <c r="M223">
        <v>6</v>
      </c>
    </row>
    <row r="224" spans="1:13" x14ac:dyDescent="0.25">
      <c r="A224">
        <v>222</v>
      </c>
      <c r="B224" s="1">
        <v>1.3530092592592594E-2</v>
      </c>
      <c r="C224">
        <v>457</v>
      </c>
      <c r="D224" t="s">
        <v>213</v>
      </c>
      <c r="E224" t="s">
        <v>428</v>
      </c>
      <c r="F224" s="1">
        <v>1.3379629629629628E-2</v>
      </c>
      <c r="G224">
        <v>219</v>
      </c>
      <c r="H224" t="s">
        <v>27</v>
      </c>
      <c r="I224">
        <v>15</v>
      </c>
      <c r="J224" t="s">
        <v>17</v>
      </c>
      <c r="K224">
        <v>191</v>
      </c>
      <c r="L224" t="s">
        <v>99</v>
      </c>
      <c r="M224">
        <v>20</v>
      </c>
    </row>
    <row r="225" spans="1:13" x14ac:dyDescent="0.25">
      <c r="A225">
        <v>223</v>
      </c>
      <c r="B225" s="1">
        <v>1.3541666666666667E-2</v>
      </c>
      <c r="C225">
        <v>110</v>
      </c>
      <c r="D225" t="s">
        <v>305</v>
      </c>
      <c r="E225" t="s">
        <v>429</v>
      </c>
      <c r="F225" s="1">
        <v>1.3414351851851851E-2</v>
      </c>
      <c r="G225">
        <v>223</v>
      </c>
      <c r="H225" t="s">
        <v>152</v>
      </c>
      <c r="I225">
        <v>14</v>
      </c>
      <c r="J225" t="s">
        <v>17</v>
      </c>
      <c r="K225">
        <v>192</v>
      </c>
      <c r="L225" t="s">
        <v>273</v>
      </c>
      <c r="M225">
        <v>7</v>
      </c>
    </row>
    <row r="226" spans="1:13" x14ac:dyDescent="0.25">
      <c r="A226">
        <v>224</v>
      </c>
      <c r="B226" s="1">
        <v>1.3541666666666667E-2</v>
      </c>
      <c r="C226">
        <v>107</v>
      </c>
      <c r="D226" t="s">
        <v>396</v>
      </c>
      <c r="E226" t="s">
        <v>337</v>
      </c>
      <c r="F226" s="1">
        <v>1.3495370370370371E-2</v>
      </c>
      <c r="G226">
        <v>228</v>
      </c>
      <c r="H226" t="s">
        <v>152</v>
      </c>
      <c r="I226">
        <v>15</v>
      </c>
      <c r="J226" t="s">
        <v>180</v>
      </c>
      <c r="K226">
        <v>32</v>
      </c>
      <c r="L226" t="s">
        <v>99</v>
      </c>
      <c r="M226">
        <v>9</v>
      </c>
    </row>
    <row r="227" spans="1:13" x14ac:dyDescent="0.25">
      <c r="A227">
        <v>225</v>
      </c>
      <c r="B227" s="1">
        <v>1.3564814814814816E-2</v>
      </c>
      <c r="C227">
        <v>285</v>
      </c>
      <c r="D227" t="s">
        <v>216</v>
      </c>
      <c r="E227" t="s">
        <v>132</v>
      </c>
      <c r="F227" s="1">
        <v>1.34375E-2</v>
      </c>
      <c r="G227">
        <v>224</v>
      </c>
      <c r="H227" t="s">
        <v>186</v>
      </c>
      <c r="I227">
        <v>4</v>
      </c>
      <c r="J227" t="s">
        <v>17</v>
      </c>
      <c r="K227">
        <v>193</v>
      </c>
      <c r="L227" t="s">
        <v>90</v>
      </c>
      <c r="M227">
        <v>25</v>
      </c>
    </row>
    <row r="228" spans="1:13" x14ac:dyDescent="0.25">
      <c r="A228">
        <v>226</v>
      </c>
      <c r="B228" s="1">
        <v>1.3564814814814816E-2</v>
      </c>
      <c r="C228">
        <v>185</v>
      </c>
      <c r="D228" t="s">
        <v>430</v>
      </c>
      <c r="E228" t="s">
        <v>212</v>
      </c>
      <c r="F228" s="1">
        <v>1.3460648148148147E-2</v>
      </c>
      <c r="G228">
        <v>225</v>
      </c>
      <c r="H228" t="s">
        <v>131</v>
      </c>
      <c r="I228">
        <v>20</v>
      </c>
      <c r="J228" t="s">
        <v>180</v>
      </c>
      <c r="K228">
        <v>33</v>
      </c>
      <c r="L228" t="s">
        <v>99</v>
      </c>
      <c r="M228">
        <v>10</v>
      </c>
    </row>
    <row r="229" spans="1:13" x14ac:dyDescent="0.25">
      <c r="A229">
        <v>227</v>
      </c>
      <c r="B229" s="1">
        <v>1.357638888888889E-2</v>
      </c>
      <c r="C229">
        <v>607</v>
      </c>
      <c r="D229" t="s">
        <v>431</v>
      </c>
      <c r="E229" t="s">
        <v>432</v>
      </c>
      <c r="F229" s="1">
        <v>1.3483796296296298E-2</v>
      </c>
      <c r="G229">
        <v>226</v>
      </c>
      <c r="H229" t="s">
        <v>143</v>
      </c>
      <c r="I229">
        <v>5</v>
      </c>
      <c r="J229" t="s">
        <v>180</v>
      </c>
      <c r="K229">
        <v>34</v>
      </c>
      <c r="L229" t="s">
        <v>108</v>
      </c>
      <c r="M229">
        <v>3</v>
      </c>
    </row>
    <row r="230" spans="1:13" x14ac:dyDescent="0.25">
      <c r="A230">
        <v>228</v>
      </c>
      <c r="B230" s="1">
        <v>1.357638888888889E-2</v>
      </c>
      <c r="C230">
        <v>364</v>
      </c>
      <c r="D230" t="s">
        <v>195</v>
      </c>
      <c r="E230" t="s">
        <v>433</v>
      </c>
      <c r="F230" s="1">
        <v>1.3495370370370371E-2</v>
      </c>
      <c r="G230">
        <v>227</v>
      </c>
      <c r="H230" t="s">
        <v>238</v>
      </c>
      <c r="I230">
        <v>10</v>
      </c>
      <c r="J230" t="s">
        <v>17</v>
      </c>
      <c r="K230">
        <v>194</v>
      </c>
      <c r="L230" t="s">
        <v>108</v>
      </c>
      <c r="M230">
        <v>24</v>
      </c>
    </row>
    <row r="231" spans="1:13" x14ac:dyDescent="0.25">
      <c r="A231">
        <v>229</v>
      </c>
      <c r="B231" s="1">
        <v>1.3599537037037037E-2</v>
      </c>
      <c r="C231">
        <v>452</v>
      </c>
      <c r="D231" t="s">
        <v>22</v>
      </c>
      <c r="E231" t="s">
        <v>434</v>
      </c>
      <c r="F231" s="1">
        <v>1.3564814814814816E-2</v>
      </c>
      <c r="G231">
        <v>234</v>
      </c>
      <c r="H231" t="s">
        <v>435</v>
      </c>
      <c r="I231">
        <v>1</v>
      </c>
      <c r="J231" t="s">
        <v>17</v>
      </c>
      <c r="K231">
        <v>195</v>
      </c>
      <c r="L231" t="s">
        <v>273</v>
      </c>
      <c r="M231">
        <v>8</v>
      </c>
    </row>
    <row r="232" spans="1:13" x14ac:dyDescent="0.25">
      <c r="A232">
        <v>230</v>
      </c>
      <c r="B232" s="1">
        <v>1.3622685185185184E-2</v>
      </c>
      <c r="C232">
        <v>444</v>
      </c>
      <c r="D232" t="s">
        <v>436</v>
      </c>
      <c r="E232" t="s">
        <v>256</v>
      </c>
      <c r="F232" s="1">
        <v>1.3564814814814816E-2</v>
      </c>
      <c r="G232">
        <v>235</v>
      </c>
      <c r="H232" t="s">
        <v>257</v>
      </c>
      <c r="I232">
        <v>4</v>
      </c>
      <c r="J232" t="s">
        <v>180</v>
      </c>
      <c r="K232">
        <v>35</v>
      </c>
      <c r="L232" t="s">
        <v>181</v>
      </c>
      <c r="M232">
        <v>15</v>
      </c>
    </row>
    <row r="233" spans="1:13" x14ac:dyDescent="0.25">
      <c r="A233">
        <v>231</v>
      </c>
      <c r="B233" s="1">
        <v>1.3622685185185184E-2</v>
      </c>
      <c r="C233">
        <v>481</v>
      </c>
      <c r="D233" t="s">
        <v>437</v>
      </c>
      <c r="E233" t="s">
        <v>438</v>
      </c>
      <c r="F233" s="1">
        <v>1.357638888888889E-2</v>
      </c>
      <c r="G233">
        <v>236</v>
      </c>
      <c r="H233" t="s">
        <v>257</v>
      </c>
      <c r="I233">
        <v>5</v>
      </c>
      <c r="J233" t="s">
        <v>17</v>
      </c>
      <c r="K233">
        <v>196</v>
      </c>
      <c r="L233" t="s">
        <v>18</v>
      </c>
      <c r="M233">
        <v>115</v>
      </c>
    </row>
    <row r="234" spans="1:13" x14ac:dyDescent="0.25">
      <c r="A234">
        <v>232</v>
      </c>
      <c r="B234" s="1">
        <v>1.3622685185185184E-2</v>
      </c>
      <c r="C234">
        <v>455</v>
      </c>
      <c r="D234" t="s">
        <v>439</v>
      </c>
      <c r="E234" t="s">
        <v>440</v>
      </c>
      <c r="F234" s="1">
        <v>1.3506944444444445E-2</v>
      </c>
      <c r="G234">
        <v>229</v>
      </c>
      <c r="H234" t="s">
        <v>27</v>
      </c>
      <c r="I234">
        <v>16</v>
      </c>
      <c r="J234" t="s">
        <v>17</v>
      </c>
      <c r="K234">
        <v>197</v>
      </c>
      <c r="L234" t="s">
        <v>18</v>
      </c>
      <c r="M234">
        <v>116</v>
      </c>
    </row>
    <row r="235" spans="1:13" x14ac:dyDescent="0.25">
      <c r="A235">
        <v>233</v>
      </c>
      <c r="B235" s="1">
        <v>1.3634259259259257E-2</v>
      </c>
      <c r="C235">
        <v>346</v>
      </c>
      <c r="D235" t="s">
        <v>61</v>
      </c>
      <c r="E235" t="s">
        <v>441</v>
      </c>
      <c r="F235" s="1">
        <v>1.3553240740740741E-2</v>
      </c>
      <c r="G235">
        <v>232</v>
      </c>
      <c r="H235" t="s">
        <v>435</v>
      </c>
      <c r="I235">
        <v>2</v>
      </c>
      <c r="J235" t="s">
        <v>17</v>
      </c>
      <c r="K235">
        <v>198</v>
      </c>
      <c r="L235" t="s">
        <v>90</v>
      </c>
      <c r="M235">
        <v>26</v>
      </c>
    </row>
    <row r="236" spans="1:13" x14ac:dyDescent="0.25">
      <c r="A236">
        <v>234</v>
      </c>
      <c r="B236" s="1">
        <v>1.3668981481481482E-2</v>
      </c>
      <c r="C236">
        <v>97</v>
      </c>
      <c r="D236" t="s">
        <v>332</v>
      </c>
      <c r="E236" t="s">
        <v>442</v>
      </c>
      <c r="F236" s="1">
        <v>1.3541666666666667E-2</v>
      </c>
      <c r="G236">
        <v>230</v>
      </c>
      <c r="H236" t="s">
        <v>155</v>
      </c>
      <c r="I236">
        <v>7</v>
      </c>
      <c r="J236" t="s">
        <v>17</v>
      </c>
      <c r="K236">
        <v>199</v>
      </c>
      <c r="L236" t="s">
        <v>108</v>
      </c>
      <c r="M236">
        <v>25</v>
      </c>
    </row>
    <row r="237" spans="1:13" x14ac:dyDescent="0.25">
      <c r="A237">
        <v>235</v>
      </c>
      <c r="B237" s="1">
        <v>1.3680555555555555E-2</v>
      </c>
      <c r="C237">
        <v>333</v>
      </c>
      <c r="D237" t="s">
        <v>115</v>
      </c>
      <c r="E237" t="s">
        <v>443</v>
      </c>
      <c r="F237" s="1">
        <v>1.3541666666666667E-2</v>
      </c>
      <c r="G237">
        <v>231</v>
      </c>
      <c r="H237" t="s">
        <v>186</v>
      </c>
      <c r="I237">
        <v>5</v>
      </c>
      <c r="J237" t="s">
        <v>17</v>
      </c>
      <c r="K237">
        <v>200</v>
      </c>
      <c r="L237" t="s">
        <v>18</v>
      </c>
      <c r="M237">
        <v>117</v>
      </c>
    </row>
    <row r="238" spans="1:13" x14ac:dyDescent="0.25">
      <c r="A238">
        <v>236</v>
      </c>
      <c r="B238" s="1">
        <v>1.3680555555555555E-2</v>
      </c>
      <c r="C238">
        <v>618</v>
      </c>
      <c r="D238" t="s">
        <v>201</v>
      </c>
      <c r="E238" t="s">
        <v>444</v>
      </c>
      <c r="F238" s="1">
        <v>1.3611111111111114E-2</v>
      </c>
      <c r="G238">
        <v>237</v>
      </c>
      <c r="H238" t="s">
        <v>57</v>
      </c>
      <c r="I238">
        <v>5</v>
      </c>
      <c r="J238" t="s">
        <v>180</v>
      </c>
      <c r="K238">
        <v>36</v>
      </c>
      <c r="L238" t="s">
        <v>289</v>
      </c>
      <c r="M238">
        <v>5</v>
      </c>
    </row>
    <row r="239" spans="1:13" x14ac:dyDescent="0.25">
      <c r="A239">
        <v>237</v>
      </c>
      <c r="B239" s="1">
        <v>1.3715277777777778E-2</v>
      </c>
      <c r="C239">
        <v>577</v>
      </c>
      <c r="D239" t="s">
        <v>83</v>
      </c>
      <c r="E239" t="s">
        <v>445</v>
      </c>
      <c r="F239" s="1">
        <v>1.3611111111111114E-2</v>
      </c>
      <c r="G239">
        <v>238</v>
      </c>
      <c r="H239" t="s">
        <v>176</v>
      </c>
      <c r="I239">
        <v>5</v>
      </c>
      <c r="J239" t="s">
        <v>17</v>
      </c>
      <c r="K239">
        <v>201</v>
      </c>
      <c r="L239" t="s">
        <v>18</v>
      </c>
      <c r="M239">
        <v>118</v>
      </c>
    </row>
    <row r="240" spans="1:13" x14ac:dyDescent="0.25">
      <c r="A240">
        <v>238</v>
      </c>
      <c r="B240" s="1">
        <v>1.3738425925925926E-2</v>
      </c>
      <c r="C240">
        <v>244</v>
      </c>
      <c r="D240" t="s">
        <v>364</v>
      </c>
      <c r="E240" t="s">
        <v>446</v>
      </c>
      <c r="F240" s="1">
        <v>1.3553240740740741E-2</v>
      </c>
      <c r="G240">
        <v>233</v>
      </c>
      <c r="H240" t="s">
        <v>447</v>
      </c>
      <c r="I240">
        <v>1</v>
      </c>
      <c r="J240" t="s">
        <v>17</v>
      </c>
      <c r="K240">
        <v>202</v>
      </c>
      <c r="L240" t="s">
        <v>273</v>
      </c>
      <c r="M240">
        <v>9</v>
      </c>
    </row>
    <row r="241" spans="1:13" x14ac:dyDescent="0.25">
      <c r="A241">
        <v>239</v>
      </c>
      <c r="B241" s="1">
        <v>1.3738425925925926E-2</v>
      </c>
      <c r="C241">
        <v>74</v>
      </c>
      <c r="D241" t="s">
        <v>448</v>
      </c>
      <c r="E241" t="s">
        <v>449</v>
      </c>
      <c r="F241" s="1">
        <v>1.3634259259259257E-2</v>
      </c>
      <c r="G241">
        <v>239</v>
      </c>
      <c r="H241" t="s">
        <v>450</v>
      </c>
      <c r="I241">
        <v>1</v>
      </c>
      <c r="J241" t="s">
        <v>17</v>
      </c>
      <c r="K241">
        <v>203</v>
      </c>
      <c r="L241" t="s">
        <v>18</v>
      </c>
      <c r="M241">
        <v>119</v>
      </c>
    </row>
    <row r="242" spans="1:13" x14ac:dyDescent="0.25">
      <c r="A242">
        <v>240</v>
      </c>
      <c r="B242" s="1">
        <v>1.3738425925925926E-2</v>
      </c>
      <c r="C242">
        <v>459</v>
      </c>
      <c r="D242" t="s">
        <v>83</v>
      </c>
      <c r="E242" t="s">
        <v>173</v>
      </c>
      <c r="F242" s="1">
        <v>1.3680555555555555E-2</v>
      </c>
      <c r="G242">
        <v>241</v>
      </c>
      <c r="I242">
        <v>27</v>
      </c>
      <c r="J242" t="s">
        <v>17</v>
      </c>
      <c r="K242">
        <v>204</v>
      </c>
      <c r="L242" t="s">
        <v>90</v>
      </c>
      <c r="M242">
        <v>27</v>
      </c>
    </row>
    <row r="243" spans="1:13" x14ac:dyDescent="0.25">
      <c r="A243">
        <v>241</v>
      </c>
      <c r="B243" s="1">
        <v>1.375E-2</v>
      </c>
      <c r="C243">
        <v>436</v>
      </c>
      <c r="D243" t="s">
        <v>83</v>
      </c>
      <c r="E243" t="s">
        <v>256</v>
      </c>
      <c r="F243" s="1">
        <v>1.3645833333333331E-2</v>
      </c>
      <c r="G243">
        <v>240</v>
      </c>
      <c r="H243" t="s">
        <v>257</v>
      </c>
      <c r="I243">
        <v>6</v>
      </c>
      <c r="J243" t="s">
        <v>17</v>
      </c>
      <c r="K243">
        <v>205</v>
      </c>
      <c r="L243" t="s">
        <v>18</v>
      </c>
      <c r="M243">
        <v>120</v>
      </c>
    </row>
    <row r="244" spans="1:13" x14ac:dyDescent="0.25">
      <c r="A244">
        <v>242</v>
      </c>
      <c r="B244" s="1">
        <v>1.3807870370370371E-2</v>
      </c>
      <c r="C244">
        <v>292</v>
      </c>
      <c r="D244" t="s">
        <v>451</v>
      </c>
      <c r="E244" t="s">
        <v>452</v>
      </c>
      <c r="F244" s="1">
        <v>1.3726851851851851E-2</v>
      </c>
      <c r="G244">
        <v>244</v>
      </c>
      <c r="H244" t="s">
        <v>131</v>
      </c>
      <c r="I244">
        <v>21</v>
      </c>
      <c r="J244" t="s">
        <v>180</v>
      </c>
      <c r="K244">
        <v>37</v>
      </c>
      <c r="L244" t="s">
        <v>99</v>
      </c>
      <c r="M244">
        <v>11</v>
      </c>
    </row>
    <row r="245" spans="1:13" x14ac:dyDescent="0.25">
      <c r="A245">
        <v>243</v>
      </c>
      <c r="B245" s="1">
        <v>1.383101851851852E-2</v>
      </c>
      <c r="C245">
        <v>150</v>
      </c>
      <c r="D245" t="s">
        <v>308</v>
      </c>
      <c r="E245" t="s">
        <v>424</v>
      </c>
      <c r="F245" s="1">
        <v>1.375E-2</v>
      </c>
      <c r="G245">
        <v>246</v>
      </c>
      <c r="H245" t="s">
        <v>155</v>
      </c>
      <c r="I245">
        <v>8</v>
      </c>
      <c r="J245" t="s">
        <v>180</v>
      </c>
      <c r="K245">
        <v>38</v>
      </c>
      <c r="L245" t="s">
        <v>90</v>
      </c>
      <c r="M245">
        <v>4</v>
      </c>
    </row>
    <row r="246" spans="1:13" x14ac:dyDescent="0.25">
      <c r="A246">
        <v>244</v>
      </c>
      <c r="B246" s="1">
        <v>1.383101851851852E-2</v>
      </c>
      <c r="C246">
        <v>323</v>
      </c>
      <c r="D246" t="s">
        <v>83</v>
      </c>
      <c r="E246" t="s">
        <v>453</v>
      </c>
      <c r="F246" s="1">
        <v>1.3703703703703704E-2</v>
      </c>
      <c r="G246">
        <v>243</v>
      </c>
      <c r="H246" t="s">
        <v>131</v>
      </c>
      <c r="I246">
        <v>22</v>
      </c>
      <c r="J246" t="s">
        <v>17</v>
      </c>
      <c r="K246">
        <v>206</v>
      </c>
      <c r="L246" t="s">
        <v>90</v>
      </c>
      <c r="M246">
        <v>28</v>
      </c>
    </row>
    <row r="247" spans="1:13" x14ac:dyDescent="0.25">
      <c r="A247">
        <v>245</v>
      </c>
      <c r="B247" s="1">
        <v>1.3888888888888888E-2</v>
      </c>
      <c r="C247">
        <v>390</v>
      </c>
      <c r="D247" t="s">
        <v>454</v>
      </c>
      <c r="E247" t="s">
        <v>455</v>
      </c>
      <c r="F247" s="1">
        <v>1.375E-2</v>
      </c>
      <c r="G247">
        <v>245</v>
      </c>
      <c r="H247" t="s">
        <v>186</v>
      </c>
      <c r="I247">
        <v>6</v>
      </c>
      <c r="J247" t="s">
        <v>17</v>
      </c>
      <c r="K247">
        <v>207</v>
      </c>
      <c r="L247" t="s">
        <v>273</v>
      </c>
      <c r="M247">
        <v>10</v>
      </c>
    </row>
    <row r="248" spans="1:13" x14ac:dyDescent="0.25">
      <c r="A248">
        <v>246</v>
      </c>
      <c r="B248" s="1">
        <v>1.3900462962962962E-2</v>
      </c>
      <c r="C248">
        <v>240</v>
      </c>
      <c r="D248" t="s">
        <v>456</v>
      </c>
      <c r="E248" t="s">
        <v>228</v>
      </c>
      <c r="F248" s="1">
        <v>1.3761574074074074E-2</v>
      </c>
      <c r="G248">
        <v>247</v>
      </c>
      <c r="H248" t="s">
        <v>131</v>
      </c>
      <c r="I248">
        <v>23</v>
      </c>
      <c r="J248" t="s">
        <v>180</v>
      </c>
      <c r="K248">
        <v>39</v>
      </c>
      <c r="L248" t="s">
        <v>108</v>
      </c>
      <c r="M248">
        <v>4</v>
      </c>
    </row>
    <row r="249" spans="1:13" x14ac:dyDescent="0.25">
      <c r="A249">
        <v>247</v>
      </c>
      <c r="B249" s="1">
        <v>1.3900462962962962E-2</v>
      </c>
      <c r="C249">
        <v>136</v>
      </c>
      <c r="D249" t="s">
        <v>457</v>
      </c>
      <c r="E249" t="s">
        <v>228</v>
      </c>
      <c r="F249" s="1">
        <v>1.3703703703703704E-2</v>
      </c>
      <c r="G249">
        <v>242</v>
      </c>
      <c r="H249" t="s">
        <v>458</v>
      </c>
      <c r="I249">
        <v>1</v>
      </c>
      <c r="J249" t="s">
        <v>17</v>
      </c>
      <c r="K249">
        <v>208</v>
      </c>
      <c r="L249" t="s">
        <v>18</v>
      </c>
      <c r="M249">
        <v>121</v>
      </c>
    </row>
    <row r="250" spans="1:13" x14ac:dyDescent="0.25">
      <c r="A250">
        <v>248</v>
      </c>
      <c r="B250" s="1">
        <v>1.3900462962962962E-2</v>
      </c>
      <c r="C250">
        <v>517</v>
      </c>
      <c r="D250" t="s">
        <v>117</v>
      </c>
      <c r="E250" t="s">
        <v>459</v>
      </c>
      <c r="F250" s="1">
        <v>1.3784722222222224E-2</v>
      </c>
      <c r="G250">
        <v>248</v>
      </c>
      <c r="H250" t="s">
        <v>324</v>
      </c>
      <c r="I250">
        <v>2</v>
      </c>
      <c r="J250" t="s">
        <v>17</v>
      </c>
      <c r="K250">
        <v>209</v>
      </c>
      <c r="L250" t="s">
        <v>99</v>
      </c>
      <c r="M250">
        <v>21</v>
      </c>
    </row>
    <row r="251" spans="1:13" x14ac:dyDescent="0.25">
      <c r="A251">
        <v>249</v>
      </c>
      <c r="B251" s="1">
        <v>1.3923611111111111E-2</v>
      </c>
      <c r="C251">
        <v>41</v>
      </c>
      <c r="D251" t="s">
        <v>460</v>
      </c>
      <c r="E251" t="s">
        <v>461</v>
      </c>
      <c r="F251" s="1">
        <v>1.3865740740740739E-2</v>
      </c>
      <c r="G251">
        <v>255</v>
      </c>
      <c r="H251" t="s">
        <v>462</v>
      </c>
      <c r="I251">
        <v>1</v>
      </c>
      <c r="J251" t="s">
        <v>17</v>
      </c>
      <c r="K251">
        <v>210</v>
      </c>
      <c r="L251" t="s">
        <v>18</v>
      </c>
      <c r="M251">
        <v>122</v>
      </c>
    </row>
    <row r="252" spans="1:13" x14ac:dyDescent="0.25">
      <c r="A252">
        <v>250</v>
      </c>
      <c r="B252" s="1">
        <v>1.3946759259259258E-2</v>
      </c>
      <c r="C252">
        <v>309</v>
      </c>
      <c r="D252" t="s">
        <v>346</v>
      </c>
      <c r="E252" t="s">
        <v>463</v>
      </c>
      <c r="F252" s="1">
        <v>1.3865740740740739E-2</v>
      </c>
      <c r="G252">
        <v>253</v>
      </c>
      <c r="H252" t="s">
        <v>131</v>
      </c>
      <c r="I252">
        <v>24</v>
      </c>
      <c r="J252" t="s">
        <v>180</v>
      </c>
      <c r="K252">
        <v>40</v>
      </c>
      <c r="L252" t="s">
        <v>99</v>
      </c>
      <c r="M252">
        <v>12</v>
      </c>
    </row>
    <row r="253" spans="1:13" x14ac:dyDescent="0.25">
      <c r="A253">
        <v>251</v>
      </c>
      <c r="B253" s="1">
        <v>1.3969907407407408E-2</v>
      </c>
      <c r="C253">
        <v>118</v>
      </c>
      <c r="D253" t="s">
        <v>464</v>
      </c>
      <c r="E253" t="s">
        <v>465</v>
      </c>
      <c r="F253" s="1">
        <v>1.3854166666666666E-2</v>
      </c>
      <c r="G253">
        <v>252</v>
      </c>
      <c r="H253" t="s">
        <v>152</v>
      </c>
      <c r="I253">
        <v>16</v>
      </c>
      <c r="J253" t="s">
        <v>180</v>
      </c>
      <c r="K253">
        <v>41</v>
      </c>
      <c r="L253" t="s">
        <v>289</v>
      </c>
      <c r="M253">
        <v>6</v>
      </c>
    </row>
    <row r="254" spans="1:13" x14ac:dyDescent="0.25">
      <c r="A254">
        <v>252</v>
      </c>
      <c r="B254" s="1">
        <v>1.3969907407407408E-2</v>
      </c>
      <c r="C254">
        <v>449</v>
      </c>
      <c r="D254" t="s">
        <v>466</v>
      </c>
      <c r="E254" t="s">
        <v>467</v>
      </c>
      <c r="F254" s="1">
        <v>1.3842592592592594E-2</v>
      </c>
      <c r="G254">
        <v>250</v>
      </c>
      <c r="H254" t="s">
        <v>468</v>
      </c>
      <c r="I254">
        <v>1</v>
      </c>
      <c r="J254" t="s">
        <v>180</v>
      </c>
      <c r="K254">
        <v>42</v>
      </c>
      <c r="L254" t="s">
        <v>181</v>
      </c>
      <c r="M254">
        <v>16</v>
      </c>
    </row>
    <row r="255" spans="1:13" x14ac:dyDescent="0.25">
      <c r="A255">
        <v>253</v>
      </c>
      <c r="B255" s="1">
        <v>1.3981481481481482E-2</v>
      </c>
      <c r="C255">
        <v>217</v>
      </c>
      <c r="D255" t="s">
        <v>292</v>
      </c>
      <c r="E255" t="s">
        <v>469</v>
      </c>
      <c r="F255" s="1">
        <v>1.3900462962962962E-2</v>
      </c>
      <c r="G255">
        <v>256</v>
      </c>
      <c r="H255" t="s">
        <v>371</v>
      </c>
      <c r="I255">
        <v>3</v>
      </c>
      <c r="J255" t="s">
        <v>17</v>
      </c>
      <c r="K255">
        <v>211</v>
      </c>
      <c r="L255" t="s">
        <v>470</v>
      </c>
      <c r="M255">
        <v>1</v>
      </c>
    </row>
    <row r="256" spans="1:13" x14ac:dyDescent="0.25">
      <c r="A256">
        <v>254</v>
      </c>
      <c r="B256" s="1">
        <v>1.4004629629629631E-2</v>
      </c>
      <c r="C256">
        <v>367</v>
      </c>
      <c r="D256" t="s">
        <v>14</v>
      </c>
      <c r="E256" t="s">
        <v>471</v>
      </c>
      <c r="F256" s="1">
        <v>1.3807870370370371E-2</v>
      </c>
      <c r="G256">
        <v>249</v>
      </c>
      <c r="H256" t="s">
        <v>472</v>
      </c>
      <c r="I256">
        <v>1</v>
      </c>
      <c r="J256" t="s">
        <v>17</v>
      </c>
      <c r="K256">
        <v>212</v>
      </c>
      <c r="L256" t="s">
        <v>18</v>
      </c>
      <c r="M256">
        <v>123</v>
      </c>
    </row>
    <row r="257" spans="1:13" x14ac:dyDescent="0.25">
      <c r="A257">
        <v>255</v>
      </c>
      <c r="B257" s="1">
        <v>1.4016203703703704E-2</v>
      </c>
      <c r="C257">
        <v>427</v>
      </c>
      <c r="D257" t="s">
        <v>386</v>
      </c>
      <c r="E257" t="s">
        <v>473</v>
      </c>
      <c r="F257" s="1">
        <v>1.3923611111111111E-2</v>
      </c>
      <c r="G257">
        <v>259</v>
      </c>
      <c r="H257" t="s">
        <v>131</v>
      </c>
      <c r="I257">
        <v>25</v>
      </c>
      <c r="J257" t="s">
        <v>17</v>
      </c>
      <c r="K257">
        <v>213</v>
      </c>
      <c r="L257" t="s">
        <v>272</v>
      </c>
      <c r="M257">
        <v>3</v>
      </c>
    </row>
    <row r="258" spans="1:13" x14ac:dyDescent="0.25">
      <c r="A258">
        <v>256</v>
      </c>
      <c r="B258" s="1">
        <v>1.4027777777777778E-2</v>
      </c>
      <c r="C258">
        <v>95</v>
      </c>
      <c r="D258" t="s">
        <v>195</v>
      </c>
      <c r="E258" t="s">
        <v>474</v>
      </c>
      <c r="F258" s="1">
        <v>1.3912037037037037E-2</v>
      </c>
      <c r="G258">
        <v>258</v>
      </c>
      <c r="H258" t="s">
        <v>155</v>
      </c>
      <c r="I258">
        <v>9</v>
      </c>
      <c r="J258" t="s">
        <v>17</v>
      </c>
      <c r="K258">
        <v>214</v>
      </c>
      <c r="L258" t="s">
        <v>272</v>
      </c>
      <c r="M258">
        <v>4</v>
      </c>
    </row>
    <row r="259" spans="1:13" x14ac:dyDescent="0.25">
      <c r="A259">
        <v>257</v>
      </c>
      <c r="B259" s="1">
        <v>1.4027777777777778E-2</v>
      </c>
      <c r="C259">
        <v>112</v>
      </c>
      <c r="D259" t="s">
        <v>475</v>
      </c>
      <c r="E259" t="s">
        <v>476</v>
      </c>
      <c r="F259" s="1">
        <v>1.3865740740740739E-2</v>
      </c>
      <c r="G259">
        <v>254</v>
      </c>
      <c r="H259" t="s">
        <v>152</v>
      </c>
      <c r="I259">
        <v>17</v>
      </c>
      <c r="J259" t="s">
        <v>180</v>
      </c>
      <c r="K259">
        <v>43</v>
      </c>
      <c r="L259" t="s">
        <v>181</v>
      </c>
      <c r="M259">
        <v>17</v>
      </c>
    </row>
    <row r="260" spans="1:13" x14ac:dyDescent="0.25">
      <c r="A260">
        <v>258</v>
      </c>
      <c r="B260" s="1">
        <v>1.4039351851851851E-2</v>
      </c>
      <c r="C260">
        <v>518</v>
      </c>
      <c r="D260" t="s">
        <v>91</v>
      </c>
      <c r="E260" t="s">
        <v>477</v>
      </c>
      <c r="F260" s="1">
        <v>1.3842592592592594E-2</v>
      </c>
      <c r="G260">
        <v>251</v>
      </c>
      <c r="I260">
        <v>29</v>
      </c>
      <c r="J260" t="s">
        <v>17</v>
      </c>
      <c r="K260">
        <v>215</v>
      </c>
      <c r="L260" t="s">
        <v>90</v>
      </c>
      <c r="M260">
        <v>29</v>
      </c>
    </row>
    <row r="261" spans="1:13" x14ac:dyDescent="0.25">
      <c r="A261">
        <v>259</v>
      </c>
      <c r="B261" s="1">
        <v>1.40625E-2</v>
      </c>
      <c r="C261">
        <v>287</v>
      </c>
      <c r="D261" t="s">
        <v>349</v>
      </c>
      <c r="E261" t="s">
        <v>478</v>
      </c>
      <c r="F261" s="1">
        <v>1.3900462962962962E-2</v>
      </c>
      <c r="G261">
        <v>256</v>
      </c>
      <c r="H261" t="s">
        <v>479</v>
      </c>
      <c r="I261">
        <v>1</v>
      </c>
      <c r="J261" t="s">
        <v>17</v>
      </c>
      <c r="K261">
        <v>216</v>
      </c>
      <c r="L261" t="s">
        <v>90</v>
      </c>
      <c r="M261">
        <v>30</v>
      </c>
    </row>
    <row r="262" spans="1:13" x14ac:dyDescent="0.25">
      <c r="A262">
        <v>260</v>
      </c>
      <c r="B262" s="1">
        <v>1.4074074074074074E-2</v>
      </c>
      <c r="C262">
        <v>496</v>
      </c>
      <c r="D262" t="s">
        <v>480</v>
      </c>
      <c r="E262" t="s">
        <v>481</v>
      </c>
      <c r="F262" s="1">
        <v>1.3935185185185184E-2</v>
      </c>
      <c r="G262">
        <v>261</v>
      </c>
      <c r="H262" t="s">
        <v>263</v>
      </c>
      <c r="I262">
        <v>4</v>
      </c>
      <c r="J262" t="s">
        <v>17</v>
      </c>
      <c r="K262">
        <v>217</v>
      </c>
      <c r="L262" t="s">
        <v>18</v>
      </c>
      <c r="M262">
        <v>124</v>
      </c>
    </row>
    <row r="263" spans="1:13" x14ac:dyDescent="0.25">
      <c r="A263">
        <v>261</v>
      </c>
      <c r="B263" s="1">
        <v>1.4085648148148151E-2</v>
      </c>
      <c r="C263">
        <v>392</v>
      </c>
      <c r="D263" t="s">
        <v>334</v>
      </c>
      <c r="E263" t="s">
        <v>482</v>
      </c>
      <c r="F263" s="1">
        <v>1.3958333333333335E-2</v>
      </c>
      <c r="G263">
        <v>264</v>
      </c>
      <c r="H263" t="s">
        <v>186</v>
      </c>
      <c r="I263">
        <v>7</v>
      </c>
      <c r="J263" t="s">
        <v>17</v>
      </c>
      <c r="K263">
        <v>218</v>
      </c>
      <c r="L263" t="s">
        <v>273</v>
      </c>
      <c r="M263">
        <v>11</v>
      </c>
    </row>
    <row r="264" spans="1:13" x14ac:dyDescent="0.25">
      <c r="A264">
        <v>262</v>
      </c>
      <c r="B264" s="1">
        <v>1.4131944444444445E-2</v>
      </c>
      <c r="C264">
        <v>640</v>
      </c>
      <c r="D264" t="s">
        <v>423</v>
      </c>
      <c r="E264" t="s">
        <v>483</v>
      </c>
      <c r="F264" s="1">
        <v>1.3969907407407408E-2</v>
      </c>
      <c r="G264">
        <v>265</v>
      </c>
      <c r="H264" t="s">
        <v>155</v>
      </c>
      <c r="I264">
        <v>10</v>
      </c>
      <c r="J264" t="s">
        <v>17</v>
      </c>
      <c r="K264">
        <v>219</v>
      </c>
      <c r="L264" t="s">
        <v>108</v>
      </c>
      <c r="M264">
        <v>26</v>
      </c>
    </row>
    <row r="265" spans="1:13" x14ac:dyDescent="0.25">
      <c r="A265">
        <v>263</v>
      </c>
      <c r="B265" s="1">
        <v>1.4166666666666666E-2</v>
      </c>
      <c r="C265">
        <v>260</v>
      </c>
      <c r="D265" t="s">
        <v>484</v>
      </c>
      <c r="E265" t="s">
        <v>226</v>
      </c>
      <c r="F265" s="1">
        <v>1.3993055555555555E-2</v>
      </c>
      <c r="G265">
        <v>266</v>
      </c>
      <c r="H265" t="s">
        <v>186</v>
      </c>
      <c r="I265">
        <v>8</v>
      </c>
      <c r="J265" t="s">
        <v>17</v>
      </c>
      <c r="K265">
        <v>220</v>
      </c>
      <c r="L265" t="s">
        <v>273</v>
      </c>
      <c r="M265">
        <v>12</v>
      </c>
    </row>
    <row r="266" spans="1:13" x14ac:dyDescent="0.25">
      <c r="A266">
        <v>264</v>
      </c>
      <c r="B266" s="1">
        <v>1.4189814814814815E-2</v>
      </c>
      <c r="C266">
        <v>638</v>
      </c>
      <c r="D266" t="s">
        <v>386</v>
      </c>
      <c r="E266" t="s">
        <v>485</v>
      </c>
      <c r="F266" s="1">
        <v>1.3935185185185184E-2</v>
      </c>
      <c r="G266">
        <v>262</v>
      </c>
      <c r="H266" t="s">
        <v>486</v>
      </c>
      <c r="I266">
        <v>1</v>
      </c>
      <c r="J266" t="s">
        <v>17</v>
      </c>
      <c r="K266">
        <v>221</v>
      </c>
      <c r="L266" t="s">
        <v>108</v>
      </c>
      <c r="M266">
        <v>27</v>
      </c>
    </row>
    <row r="267" spans="1:13" x14ac:dyDescent="0.25">
      <c r="A267">
        <v>265</v>
      </c>
      <c r="B267" s="1">
        <v>1.4189814814814815E-2</v>
      </c>
      <c r="C267">
        <v>75</v>
      </c>
      <c r="D267" t="s">
        <v>83</v>
      </c>
      <c r="E267" t="s">
        <v>487</v>
      </c>
      <c r="F267" s="1">
        <v>1.3935185185185184E-2</v>
      </c>
      <c r="G267">
        <v>260</v>
      </c>
      <c r="H267" t="s">
        <v>371</v>
      </c>
      <c r="I267">
        <v>4</v>
      </c>
      <c r="J267" t="s">
        <v>17</v>
      </c>
      <c r="K267">
        <v>222</v>
      </c>
      <c r="L267" t="s">
        <v>18</v>
      </c>
      <c r="M267">
        <v>125</v>
      </c>
    </row>
    <row r="268" spans="1:13" x14ac:dyDescent="0.25">
      <c r="A268">
        <v>266</v>
      </c>
      <c r="B268" s="1">
        <v>1.4201388888888888E-2</v>
      </c>
      <c r="C268">
        <v>647</v>
      </c>
      <c r="D268" t="s">
        <v>258</v>
      </c>
      <c r="E268" t="s">
        <v>249</v>
      </c>
      <c r="F268" s="1">
        <v>1.4166666666666666E-2</v>
      </c>
      <c r="G268">
        <v>274</v>
      </c>
      <c r="H268" t="s">
        <v>155</v>
      </c>
      <c r="I268">
        <v>11</v>
      </c>
      <c r="J268" t="s">
        <v>180</v>
      </c>
      <c r="K268">
        <v>44</v>
      </c>
      <c r="L268" t="s">
        <v>90</v>
      </c>
      <c r="M268">
        <v>5</v>
      </c>
    </row>
    <row r="269" spans="1:13" x14ac:dyDescent="0.25">
      <c r="A269">
        <v>267</v>
      </c>
      <c r="B269" s="1">
        <v>1.4224537037037037E-2</v>
      </c>
      <c r="C269">
        <v>464</v>
      </c>
      <c r="D269" t="s">
        <v>488</v>
      </c>
      <c r="E269" t="s">
        <v>489</v>
      </c>
      <c r="F269" s="1">
        <v>1.4016203703703704E-2</v>
      </c>
      <c r="G269">
        <v>267</v>
      </c>
      <c r="H269" t="s">
        <v>215</v>
      </c>
      <c r="I269">
        <v>6</v>
      </c>
      <c r="J269" t="s">
        <v>17</v>
      </c>
      <c r="K269">
        <v>223</v>
      </c>
      <c r="L269" t="s">
        <v>18</v>
      </c>
      <c r="M269">
        <v>126</v>
      </c>
    </row>
    <row r="270" spans="1:13" x14ac:dyDescent="0.25">
      <c r="A270">
        <v>268</v>
      </c>
      <c r="B270" s="1">
        <v>1.4224537037037037E-2</v>
      </c>
      <c r="C270">
        <v>216</v>
      </c>
      <c r="D270" t="s">
        <v>490</v>
      </c>
      <c r="E270" t="s">
        <v>491</v>
      </c>
      <c r="F270" s="1">
        <v>1.4097222222222221E-2</v>
      </c>
      <c r="G270">
        <v>271</v>
      </c>
      <c r="H270" t="s">
        <v>348</v>
      </c>
      <c r="I270">
        <v>4</v>
      </c>
      <c r="J270" t="s">
        <v>17</v>
      </c>
      <c r="K270">
        <v>224</v>
      </c>
      <c r="L270" t="s">
        <v>273</v>
      </c>
      <c r="M270">
        <v>13</v>
      </c>
    </row>
    <row r="271" spans="1:13" x14ac:dyDescent="0.25">
      <c r="A271">
        <v>269</v>
      </c>
      <c r="B271" s="1">
        <v>1.4236111111111111E-2</v>
      </c>
      <c r="C271">
        <v>268</v>
      </c>
      <c r="D271" t="s">
        <v>195</v>
      </c>
      <c r="E271" t="s">
        <v>492</v>
      </c>
      <c r="F271" s="1">
        <v>1.3958333333333335E-2</v>
      </c>
      <c r="G271">
        <v>263</v>
      </c>
      <c r="H271" t="s">
        <v>238</v>
      </c>
      <c r="I271">
        <v>11</v>
      </c>
      <c r="J271" t="s">
        <v>17</v>
      </c>
      <c r="K271">
        <v>225</v>
      </c>
      <c r="L271" t="s">
        <v>108</v>
      </c>
      <c r="M271">
        <v>28</v>
      </c>
    </row>
    <row r="272" spans="1:13" x14ac:dyDescent="0.25">
      <c r="A272">
        <v>270</v>
      </c>
      <c r="B272" s="1">
        <v>1.4247685185185184E-2</v>
      </c>
      <c r="C272">
        <v>44</v>
      </c>
      <c r="D272" t="s">
        <v>493</v>
      </c>
      <c r="E272" t="s">
        <v>494</v>
      </c>
      <c r="F272" s="1">
        <v>1.4178240740740741E-2</v>
      </c>
      <c r="G272">
        <v>276</v>
      </c>
      <c r="H272" t="s">
        <v>63</v>
      </c>
      <c r="I272">
        <v>2</v>
      </c>
      <c r="J272" t="s">
        <v>180</v>
      </c>
      <c r="K272">
        <v>45</v>
      </c>
      <c r="L272" t="s">
        <v>273</v>
      </c>
      <c r="M272">
        <v>1</v>
      </c>
    </row>
    <row r="273" spans="1:13" x14ac:dyDescent="0.25">
      <c r="A273">
        <v>271</v>
      </c>
      <c r="B273" s="1">
        <v>1.4247685185185184E-2</v>
      </c>
      <c r="C273">
        <v>537</v>
      </c>
      <c r="D273" t="s">
        <v>292</v>
      </c>
      <c r="E273" t="s">
        <v>145</v>
      </c>
      <c r="F273" s="1">
        <v>1.4097222222222221E-2</v>
      </c>
      <c r="G273">
        <v>270</v>
      </c>
      <c r="H273" t="s">
        <v>146</v>
      </c>
      <c r="I273">
        <v>3</v>
      </c>
      <c r="J273" t="s">
        <v>17</v>
      </c>
      <c r="K273">
        <v>226</v>
      </c>
      <c r="L273" t="s">
        <v>273</v>
      </c>
      <c r="M273">
        <v>14</v>
      </c>
    </row>
    <row r="274" spans="1:13" x14ac:dyDescent="0.25">
      <c r="A274">
        <v>272</v>
      </c>
      <c r="B274" s="1">
        <v>1.4259259259259261E-2</v>
      </c>
      <c r="C274">
        <v>311</v>
      </c>
      <c r="D274" t="s">
        <v>271</v>
      </c>
      <c r="E274" t="s">
        <v>495</v>
      </c>
      <c r="F274" s="1">
        <v>1.4027777777777778E-2</v>
      </c>
      <c r="G274">
        <v>268</v>
      </c>
      <c r="H274" t="s">
        <v>341</v>
      </c>
      <c r="I274">
        <v>4</v>
      </c>
      <c r="J274" t="s">
        <v>17</v>
      </c>
      <c r="K274">
        <v>227</v>
      </c>
      <c r="L274" t="s">
        <v>108</v>
      </c>
      <c r="M274">
        <v>29</v>
      </c>
    </row>
    <row r="275" spans="1:13" x14ac:dyDescent="0.25">
      <c r="A275">
        <v>273</v>
      </c>
      <c r="B275" s="1">
        <v>1.4270833333333335E-2</v>
      </c>
      <c r="C275">
        <v>513</v>
      </c>
      <c r="D275" t="s">
        <v>104</v>
      </c>
      <c r="E275" t="s">
        <v>496</v>
      </c>
      <c r="F275" s="1">
        <v>1.4120370370370368E-2</v>
      </c>
      <c r="G275">
        <v>272</v>
      </c>
      <c r="H275" t="s">
        <v>218</v>
      </c>
      <c r="I275">
        <v>7</v>
      </c>
      <c r="J275" t="s">
        <v>17</v>
      </c>
      <c r="K275">
        <v>228</v>
      </c>
      <c r="L275" t="s">
        <v>273</v>
      </c>
      <c r="M275">
        <v>15</v>
      </c>
    </row>
    <row r="276" spans="1:13" x14ac:dyDescent="0.25">
      <c r="A276">
        <v>274</v>
      </c>
      <c r="B276" s="1">
        <v>1.4282407407407409E-2</v>
      </c>
      <c r="C276">
        <v>257</v>
      </c>
      <c r="D276" t="s">
        <v>33</v>
      </c>
      <c r="E276" t="s">
        <v>497</v>
      </c>
      <c r="F276" s="1">
        <v>1.4155092592592592E-2</v>
      </c>
      <c r="G276">
        <v>273</v>
      </c>
      <c r="H276" t="s">
        <v>348</v>
      </c>
      <c r="I276">
        <v>5</v>
      </c>
      <c r="J276" t="s">
        <v>17</v>
      </c>
      <c r="K276">
        <v>229</v>
      </c>
      <c r="L276" t="s">
        <v>273</v>
      </c>
      <c r="M276">
        <v>16</v>
      </c>
    </row>
    <row r="277" spans="1:13" x14ac:dyDescent="0.25">
      <c r="A277">
        <v>275</v>
      </c>
      <c r="B277" s="1">
        <v>1.4328703703703703E-2</v>
      </c>
      <c r="C277">
        <v>627</v>
      </c>
      <c r="D277" t="s">
        <v>498</v>
      </c>
      <c r="E277" t="s">
        <v>499</v>
      </c>
      <c r="F277" s="1">
        <v>1.4189814814814815E-2</v>
      </c>
      <c r="G277">
        <v>277</v>
      </c>
      <c r="H277" t="s">
        <v>131</v>
      </c>
      <c r="I277">
        <v>26</v>
      </c>
      <c r="J277" t="s">
        <v>17</v>
      </c>
      <c r="K277">
        <v>230</v>
      </c>
      <c r="L277" t="s">
        <v>90</v>
      </c>
      <c r="M277">
        <v>31</v>
      </c>
    </row>
    <row r="278" spans="1:13" x14ac:dyDescent="0.25">
      <c r="A278">
        <v>276</v>
      </c>
      <c r="B278" s="1">
        <v>1.4340277777777776E-2</v>
      </c>
      <c r="C278">
        <v>223</v>
      </c>
      <c r="D278" t="s">
        <v>64</v>
      </c>
      <c r="E278" t="s">
        <v>500</v>
      </c>
      <c r="F278" s="1">
        <v>1.4085648148148151E-2</v>
      </c>
      <c r="G278">
        <v>269</v>
      </c>
      <c r="H278" t="s">
        <v>125</v>
      </c>
      <c r="I278">
        <v>3</v>
      </c>
      <c r="J278" t="s">
        <v>17</v>
      </c>
      <c r="K278">
        <v>231</v>
      </c>
      <c r="L278" t="s">
        <v>108</v>
      </c>
      <c r="M278">
        <v>30</v>
      </c>
    </row>
    <row r="279" spans="1:13" x14ac:dyDescent="0.25">
      <c r="A279">
        <v>276</v>
      </c>
      <c r="B279" s="1">
        <v>1.4340277777777776E-2</v>
      </c>
      <c r="C279">
        <v>151</v>
      </c>
      <c r="D279" t="s">
        <v>68</v>
      </c>
      <c r="E279" t="s">
        <v>501</v>
      </c>
      <c r="F279" s="1">
        <v>1.4282407407407409E-2</v>
      </c>
      <c r="G279">
        <v>278</v>
      </c>
      <c r="H279" t="s">
        <v>155</v>
      </c>
      <c r="I279">
        <v>12</v>
      </c>
      <c r="J279" t="s">
        <v>17</v>
      </c>
      <c r="K279">
        <v>231</v>
      </c>
      <c r="L279" t="s">
        <v>470</v>
      </c>
      <c r="M279">
        <v>2</v>
      </c>
    </row>
    <row r="280" spans="1:13" x14ac:dyDescent="0.25">
      <c r="A280">
        <v>278</v>
      </c>
      <c r="B280" s="1">
        <v>1.4340277777777776E-2</v>
      </c>
      <c r="C280">
        <v>563</v>
      </c>
      <c r="D280" t="s">
        <v>502</v>
      </c>
      <c r="E280" t="s">
        <v>503</v>
      </c>
      <c r="F280" s="1">
        <v>1.4328703703703703E-2</v>
      </c>
      <c r="G280">
        <v>283</v>
      </c>
      <c r="H280" t="s">
        <v>504</v>
      </c>
      <c r="I280">
        <v>1</v>
      </c>
      <c r="J280" t="s">
        <v>17</v>
      </c>
      <c r="K280">
        <v>233</v>
      </c>
      <c r="L280" t="s">
        <v>18</v>
      </c>
      <c r="M280">
        <v>127</v>
      </c>
    </row>
    <row r="281" spans="1:13" x14ac:dyDescent="0.25">
      <c r="A281">
        <v>279</v>
      </c>
      <c r="B281" s="1">
        <v>1.4398148148148148E-2</v>
      </c>
      <c r="C281">
        <v>143</v>
      </c>
      <c r="D281" t="s">
        <v>409</v>
      </c>
      <c r="E281" t="s">
        <v>505</v>
      </c>
      <c r="F281" s="1">
        <v>1.4328703703703703E-2</v>
      </c>
      <c r="G281">
        <v>284</v>
      </c>
      <c r="H281" t="s">
        <v>32</v>
      </c>
      <c r="I281">
        <v>7</v>
      </c>
      <c r="J281" t="s">
        <v>17</v>
      </c>
      <c r="K281">
        <v>234</v>
      </c>
      <c r="L281" t="s">
        <v>108</v>
      </c>
      <c r="M281">
        <v>31</v>
      </c>
    </row>
    <row r="282" spans="1:13" x14ac:dyDescent="0.25">
      <c r="A282">
        <v>280</v>
      </c>
      <c r="B282" s="1">
        <v>1.4398148148148148E-2</v>
      </c>
      <c r="C282">
        <v>591</v>
      </c>
      <c r="D282" t="s">
        <v>506</v>
      </c>
      <c r="E282" t="s">
        <v>507</v>
      </c>
      <c r="F282" s="1">
        <v>1.4374999999999999E-2</v>
      </c>
      <c r="G282">
        <v>286</v>
      </c>
      <c r="H282" t="s">
        <v>508</v>
      </c>
      <c r="I282">
        <v>1</v>
      </c>
      <c r="J282" t="s">
        <v>180</v>
      </c>
      <c r="K282">
        <v>46</v>
      </c>
      <c r="L282" t="s">
        <v>99</v>
      </c>
      <c r="M282">
        <v>13</v>
      </c>
    </row>
    <row r="283" spans="1:13" x14ac:dyDescent="0.25">
      <c r="A283">
        <v>281</v>
      </c>
      <c r="B283" s="1">
        <v>1.4409722222222221E-2</v>
      </c>
      <c r="C283">
        <v>299</v>
      </c>
      <c r="D283" t="s">
        <v>509</v>
      </c>
      <c r="E283" t="s">
        <v>510</v>
      </c>
      <c r="F283" s="1">
        <v>1.4282407407407409E-2</v>
      </c>
      <c r="G283">
        <v>279</v>
      </c>
      <c r="H283" t="s">
        <v>131</v>
      </c>
      <c r="I283">
        <v>27</v>
      </c>
      <c r="J283" t="s">
        <v>17</v>
      </c>
      <c r="K283">
        <v>235</v>
      </c>
      <c r="L283" t="s">
        <v>108</v>
      </c>
      <c r="M283">
        <v>32</v>
      </c>
    </row>
    <row r="284" spans="1:13" x14ac:dyDescent="0.25">
      <c r="A284">
        <v>282</v>
      </c>
      <c r="B284" s="1">
        <v>1.4444444444444446E-2</v>
      </c>
      <c r="C284">
        <v>492</v>
      </c>
      <c r="D284" t="s">
        <v>490</v>
      </c>
      <c r="E284" t="s">
        <v>166</v>
      </c>
      <c r="F284" s="1">
        <v>1.4166666666666666E-2</v>
      </c>
      <c r="G284">
        <v>275</v>
      </c>
      <c r="H284" t="s">
        <v>218</v>
      </c>
      <c r="I284">
        <v>8</v>
      </c>
      <c r="J284" t="s">
        <v>17</v>
      </c>
      <c r="K284">
        <v>236</v>
      </c>
      <c r="L284" t="s">
        <v>273</v>
      </c>
      <c r="M284">
        <v>17</v>
      </c>
    </row>
    <row r="285" spans="1:13" x14ac:dyDescent="0.25">
      <c r="A285">
        <v>283</v>
      </c>
      <c r="B285" s="1">
        <v>1.4444444444444446E-2</v>
      </c>
      <c r="C285">
        <v>278</v>
      </c>
      <c r="D285" t="s">
        <v>511</v>
      </c>
      <c r="E285" t="s">
        <v>424</v>
      </c>
      <c r="F285" s="1">
        <v>1.4293981481481482E-2</v>
      </c>
      <c r="G285">
        <v>281</v>
      </c>
      <c r="H285" t="s">
        <v>238</v>
      </c>
      <c r="I285">
        <v>12</v>
      </c>
      <c r="J285" t="s">
        <v>17</v>
      </c>
      <c r="K285">
        <v>237</v>
      </c>
      <c r="L285" t="s">
        <v>90</v>
      </c>
      <c r="M285">
        <v>32</v>
      </c>
    </row>
    <row r="286" spans="1:13" x14ac:dyDescent="0.25">
      <c r="A286">
        <v>284</v>
      </c>
      <c r="B286" s="1">
        <v>1.4467592592592593E-2</v>
      </c>
      <c r="C286">
        <v>307</v>
      </c>
      <c r="D286" t="s">
        <v>512</v>
      </c>
      <c r="E286" t="s">
        <v>513</v>
      </c>
      <c r="F286" s="1">
        <v>1.4293981481481482E-2</v>
      </c>
      <c r="G286">
        <v>280</v>
      </c>
      <c r="H286" t="s">
        <v>341</v>
      </c>
      <c r="I286">
        <v>5</v>
      </c>
      <c r="J286" t="s">
        <v>17</v>
      </c>
      <c r="K286">
        <v>238</v>
      </c>
      <c r="L286" t="s">
        <v>108</v>
      </c>
      <c r="M286">
        <v>33</v>
      </c>
    </row>
    <row r="287" spans="1:13" x14ac:dyDescent="0.25">
      <c r="A287">
        <v>285</v>
      </c>
      <c r="B287" s="1">
        <v>1.4479166666666668E-2</v>
      </c>
      <c r="C287">
        <v>502</v>
      </c>
      <c r="D287" t="s">
        <v>514</v>
      </c>
      <c r="E287" t="s">
        <v>515</v>
      </c>
      <c r="F287" s="1">
        <v>1.4317129629629631E-2</v>
      </c>
      <c r="G287">
        <v>282</v>
      </c>
      <c r="I287">
        <v>18</v>
      </c>
      <c r="J287" t="s">
        <v>17</v>
      </c>
      <c r="K287">
        <v>239</v>
      </c>
      <c r="L287" t="s">
        <v>273</v>
      </c>
      <c r="M287">
        <v>18</v>
      </c>
    </row>
    <row r="288" spans="1:13" x14ac:dyDescent="0.25">
      <c r="A288">
        <v>286</v>
      </c>
      <c r="B288" s="1">
        <v>1.4502314814814815E-2</v>
      </c>
      <c r="C288">
        <v>534</v>
      </c>
      <c r="D288" t="s">
        <v>516</v>
      </c>
      <c r="E288" t="s">
        <v>517</v>
      </c>
      <c r="F288" s="1">
        <v>1.4398148148148148E-2</v>
      </c>
      <c r="G288">
        <v>288</v>
      </c>
      <c r="H288" t="s">
        <v>146</v>
      </c>
      <c r="I288">
        <v>4</v>
      </c>
      <c r="J288" t="s">
        <v>17</v>
      </c>
      <c r="K288">
        <v>240</v>
      </c>
      <c r="L288" t="s">
        <v>108</v>
      </c>
      <c r="M288">
        <v>34</v>
      </c>
    </row>
    <row r="289" spans="1:13" x14ac:dyDescent="0.25">
      <c r="A289">
        <v>287</v>
      </c>
      <c r="B289" s="1">
        <v>1.4525462962962964E-2</v>
      </c>
      <c r="C289">
        <v>387</v>
      </c>
      <c r="D289" t="s">
        <v>104</v>
      </c>
      <c r="E289" t="s">
        <v>518</v>
      </c>
      <c r="F289" s="1">
        <v>1.4363425925925925E-2</v>
      </c>
      <c r="G289">
        <v>285</v>
      </c>
      <c r="H289" t="s">
        <v>186</v>
      </c>
      <c r="I289">
        <v>9</v>
      </c>
      <c r="J289" t="s">
        <v>17</v>
      </c>
      <c r="K289">
        <v>241</v>
      </c>
      <c r="L289" t="s">
        <v>108</v>
      </c>
      <c r="M289">
        <v>35</v>
      </c>
    </row>
    <row r="290" spans="1:13" x14ac:dyDescent="0.25">
      <c r="A290">
        <v>288</v>
      </c>
      <c r="B290" s="1">
        <v>1.4571759259259258E-2</v>
      </c>
      <c r="C290">
        <v>386</v>
      </c>
      <c r="D290" t="s">
        <v>22</v>
      </c>
      <c r="E290" t="s">
        <v>519</v>
      </c>
      <c r="F290" s="1">
        <v>1.4467592592592593E-2</v>
      </c>
      <c r="G290">
        <v>289</v>
      </c>
      <c r="H290" t="s">
        <v>186</v>
      </c>
      <c r="I290">
        <v>10</v>
      </c>
      <c r="J290" t="s">
        <v>17</v>
      </c>
      <c r="K290">
        <v>242</v>
      </c>
      <c r="L290" t="s">
        <v>273</v>
      </c>
      <c r="M290">
        <v>19</v>
      </c>
    </row>
    <row r="291" spans="1:13" x14ac:dyDescent="0.25">
      <c r="A291">
        <v>289</v>
      </c>
      <c r="B291" s="1">
        <v>1.4594907407407405E-2</v>
      </c>
      <c r="C291">
        <v>289</v>
      </c>
      <c r="D291" t="s">
        <v>209</v>
      </c>
      <c r="E291" t="s">
        <v>214</v>
      </c>
      <c r="F291" s="1">
        <v>1.4374999999999999E-2</v>
      </c>
      <c r="G291">
        <v>287</v>
      </c>
      <c r="H291" t="s">
        <v>131</v>
      </c>
      <c r="I291">
        <v>28</v>
      </c>
      <c r="J291" t="s">
        <v>17</v>
      </c>
      <c r="K291">
        <v>243</v>
      </c>
      <c r="L291" t="s">
        <v>366</v>
      </c>
      <c r="M291">
        <v>3</v>
      </c>
    </row>
    <row r="292" spans="1:13" x14ac:dyDescent="0.25">
      <c r="A292">
        <v>290</v>
      </c>
      <c r="B292" s="1">
        <v>1.4675925925925926E-2</v>
      </c>
      <c r="C292">
        <v>137</v>
      </c>
      <c r="D292" t="s">
        <v>520</v>
      </c>
      <c r="E292" t="s">
        <v>58</v>
      </c>
      <c r="F292" s="1">
        <v>1.4548611111111111E-2</v>
      </c>
      <c r="G292">
        <v>292</v>
      </c>
      <c r="H292" t="s">
        <v>32</v>
      </c>
      <c r="I292">
        <v>8</v>
      </c>
      <c r="J292" t="s">
        <v>180</v>
      </c>
      <c r="K292">
        <v>47</v>
      </c>
      <c r="L292" t="s">
        <v>90</v>
      </c>
      <c r="M292">
        <v>6</v>
      </c>
    </row>
    <row r="293" spans="1:13" x14ac:dyDescent="0.25">
      <c r="A293">
        <v>291</v>
      </c>
      <c r="B293" s="1">
        <v>1.4710648148148148E-2</v>
      </c>
      <c r="C293">
        <v>329</v>
      </c>
      <c r="D293" t="s">
        <v>521</v>
      </c>
      <c r="E293" t="s">
        <v>522</v>
      </c>
      <c r="F293" s="1">
        <v>1.4618055555555556E-2</v>
      </c>
      <c r="G293">
        <v>297</v>
      </c>
      <c r="H293" t="s">
        <v>152</v>
      </c>
      <c r="I293">
        <v>18</v>
      </c>
      <c r="J293" t="s">
        <v>180</v>
      </c>
      <c r="K293">
        <v>48</v>
      </c>
      <c r="L293" t="s">
        <v>273</v>
      </c>
      <c r="M293">
        <v>2</v>
      </c>
    </row>
    <row r="294" spans="1:13" x14ac:dyDescent="0.25">
      <c r="A294">
        <v>292</v>
      </c>
      <c r="B294" s="1">
        <v>1.4745370370370372E-2</v>
      </c>
      <c r="C294">
        <v>172</v>
      </c>
      <c r="D294" t="s">
        <v>523</v>
      </c>
      <c r="E294" t="s">
        <v>524</v>
      </c>
      <c r="F294" s="1">
        <v>1.4490740740740742E-2</v>
      </c>
      <c r="G294">
        <v>290</v>
      </c>
      <c r="H294" t="s">
        <v>371</v>
      </c>
      <c r="I294">
        <v>5</v>
      </c>
      <c r="J294" t="s">
        <v>180</v>
      </c>
      <c r="K294">
        <v>49</v>
      </c>
      <c r="L294" t="s">
        <v>289</v>
      </c>
      <c r="M294">
        <v>7</v>
      </c>
    </row>
    <row r="295" spans="1:13" x14ac:dyDescent="0.25">
      <c r="A295">
        <v>293</v>
      </c>
      <c r="B295" s="1">
        <v>1.4768518518518519E-2</v>
      </c>
      <c r="C295">
        <v>641</v>
      </c>
      <c r="D295" t="s">
        <v>83</v>
      </c>
      <c r="E295" t="s">
        <v>525</v>
      </c>
      <c r="F295" s="1">
        <v>1.4594907407407405E-2</v>
      </c>
      <c r="G295">
        <v>295</v>
      </c>
      <c r="H295" t="s">
        <v>238</v>
      </c>
      <c r="I295">
        <v>13</v>
      </c>
      <c r="J295" t="s">
        <v>17</v>
      </c>
      <c r="K295">
        <v>244</v>
      </c>
      <c r="L295" t="s">
        <v>18</v>
      </c>
      <c r="M295">
        <v>128</v>
      </c>
    </row>
    <row r="296" spans="1:13" x14ac:dyDescent="0.25">
      <c r="A296">
        <v>294</v>
      </c>
      <c r="B296" s="1">
        <v>1.4768518518518519E-2</v>
      </c>
      <c r="C296">
        <v>514</v>
      </c>
      <c r="D296" t="s">
        <v>526</v>
      </c>
      <c r="E296" t="s">
        <v>527</v>
      </c>
      <c r="F296" s="1">
        <v>1.4525462962962964E-2</v>
      </c>
      <c r="G296">
        <v>291</v>
      </c>
      <c r="H296" t="s">
        <v>341</v>
      </c>
      <c r="I296">
        <v>6</v>
      </c>
      <c r="J296" t="s">
        <v>180</v>
      </c>
      <c r="K296">
        <v>50</v>
      </c>
      <c r="L296" t="s">
        <v>181</v>
      </c>
      <c r="M296">
        <v>18</v>
      </c>
    </row>
    <row r="297" spans="1:13" x14ac:dyDescent="0.25">
      <c r="A297">
        <v>295</v>
      </c>
      <c r="B297" s="1">
        <v>1.480324074074074E-2</v>
      </c>
      <c r="C297">
        <v>351</v>
      </c>
      <c r="D297" t="s">
        <v>33</v>
      </c>
      <c r="E297" t="s">
        <v>528</v>
      </c>
      <c r="F297" s="1">
        <v>1.4594907407407405E-2</v>
      </c>
      <c r="G297">
        <v>296</v>
      </c>
      <c r="H297" t="s">
        <v>218</v>
      </c>
      <c r="I297">
        <v>9</v>
      </c>
      <c r="J297" t="s">
        <v>17</v>
      </c>
      <c r="K297">
        <v>245</v>
      </c>
      <c r="L297" t="s">
        <v>18</v>
      </c>
      <c r="M297">
        <v>129</v>
      </c>
    </row>
    <row r="298" spans="1:13" x14ac:dyDescent="0.25">
      <c r="A298">
        <v>296</v>
      </c>
      <c r="B298" s="1">
        <v>1.480324074074074E-2</v>
      </c>
      <c r="C298">
        <v>265</v>
      </c>
      <c r="D298" t="s">
        <v>195</v>
      </c>
      <c r="E298" t="s">
        <v>529</v>
      </c>
      <c r="F298" s="1">
        <v>1.4675925925925926E-2</v>
      </c>
      <c r="G298">
        <v>301</v>
      </c>
      <c r="H298" t="s">
        <v>530</v>
      </c>
      <c r="I298">
        <v>1</v>
      </c>
      <c r="J298" t="s">
        <v>17</v>
      </c>
      <c r="K298">
        <v>246</v>
      </c>
      <c r="L298" t="s">
        <v>108</v>
      </c>
      <c r="M298">
        <v>36</v>
      </c>
    </row>
    <row r="299" spans="1:13" x14ac:dyDescent="0.25">
      <c r="A299">
        <v>297</v>
      </c>
      <c r="B299" s="1">
        <v>1.480324074074074E-2</v>
      </c>
      <c r="C299">
        <v>269</v>
      </c>
      <c r="D299" t="s">
        <v>56</v>
      </c>
      <c r="E299" t="s">
        <v>421</v>
      </c>
      <c r="F299" s="1">
        <v>1.462962962962963E-2</v>
      </c>
      <c r="G299">
        <v>298</v>
      </c>
      <c r="H299" t="s">
        <v>238</v>
      </c>
      <c r="I299">
        <v>14</v>
      </c>
      <c r="J299" t="s">
        <v>17</v>
      </c>
      <c r="K299">
        <v>247</v>
      </c>
      <c r="L299" t="s">
        <v>273</v>
      </c>
      <c r="M299">
        <v>20</v>
      </c>
    </row>
    <row r="300" spans="1:13" x14ac:dyDescent="0.25">
      <c r="A300">
        <v>298</v>
      </c>
      <c r="B300" s="1">
        <v>1.4826388888888889E-2</v>
      </c>
      <c r="C300">
        <v>182</v>
      </c>
      <c r="D300" t="s">
        <v>144</v>
      </c>
      <c r="E300" t="s">
        <v>531</v>
      </c>
      <c r="F300" s="1">
        <v>1.4733796296296295E-2</v>
      </c>
      <c r="G300">
        <v>303</v>
      </c>
      <c r="H300" t="s">
        <v>152</v>
      </c>
      <c r="I300">
        <v>19</v>
      </c>
      <c r="J300" t="s">
        <v>180</v>
      </c>
      <c r="K300">
        <v>51</v>
      </c>
      <c r="L300" t="s">
        <v>99</v>
      </c>
      <c r="M300">
        <v>14</v>
      </c>
    </row>
    <row r="301" spans="1:13" x14ac:dyDescent="0.25">
      <c r="A301">
        <v>299</v>
      </c>
      <c r="B301" s="1">
        <v>1.4826388888888889E-2</v>
      </c>
      <c r="C301">
        <v>593</v>
      </c>
      <c r="D301" t="s">
        <v>532</v>
      </c>
      <c r="E301" t="s">
        <v>208</v>
      </c>
      <c r="F301" s="1">
        <v>1.4583333333333332E-2</v>
      </c>
      <c r="G301">
        <v>293</v>
      </c>
      <c r="H301" t="s">
        <v>220</v>
      </c>
      <c r="I301">
        <v>4</v>
      </c>
      <c r="J301" t="s">
        <v>17</v>
      </c>
      <c r="K301">
        <v>248</v>
      </c>
      <c r="L301" t="s">
        <v>366</v>
      </c>
      <c r="M301">
        <v>4</v>
      </c>
    </row>
    <row r="302" spans="1:13" x14ac:dyDescent="0.25">
      <c r="A302">
        <v>300</v>
      </c>
      <c r="B302" s="1">
        <v>1.4826388888888889E-2</v>
      </c>
      <c r="C302">
        <v>354</v>
      </c>
      <c r="D302" t="s">
        <v>533</v>
      </c>
      <c r="E302" t="s">
        <v>534</v>
      </c>
      <c r="F302" s="1">
        <v>1.4583333333333332E-2</v>
      </c>
      <c r="G302">
        <v>294</v>
      </c>
      <c r="H302" t="s">
        <v>218</v>
      </c>
      <c r="I302">
        <v>10</v>
      </c>
      <c r="J302" t="s">
        <v>180</v>
      </c>
      <c r="K302">
        <v>52</v>
      </c>
      <c r="L302" t="s">
        <v>181</v>
      </c>
      <c r="M302">
        <v>19</v>
      </c>
    </row>
    <row r="303" spans="1:13" x14ac:dyDescent="0.25">
      <c r="A303">
        <v>301</v>
      </c>
      <c r="B303" s="1">
        <v>1.4826388888888889E-2</v>
      </c>
      <c r="C303">
        <v>621</v>
      </c>
      <c r="D303" t="s">
        <v>535</v>
      </c>
      <c r="E303" t="s">
        <v>536</v>
      </c>
      <c r="F303" s="1">
        <v>1.4641203703703703E-2</v>
      </c>
      <c r="G303">
        <v>299</v>
      </c>
      <c r="H303" t="s">
        <v>131</v>
      </c>
      <c r="I303">
        <v>29</v>
      </c>
      <c r="J303" t="s">
        <v>17</v>
      </c>
      <c r="K303">
        <v>249</v>
      </c>
      <c r="L303" t="s">
        <v>366</v>
      </c>
      <c r="M303">
        <v>5</v>
      </c>
    </row>
    <row r="304" spans="1:13" x14ac:dyDescent="0.25">
      <c r="A304">
        <v>302</v>
      </c>
      <c r="B304" s="1">
        <v>1.4837962962962963E-2</v>
      </c>
      <c r="C304">
        <v>396</v>
      </c>
      <c r="D304" t="s">
        <v>207</v>
      </c>
      <c r="E304" t="s">
        <v>537</v>
      </c>
      <c r="F304" s="1">
        <v>1.4652777777777778E-2</v>
      </c>
      <c r="G304">
        <v>300</v>
      </c>
      <c r="H304" t="s">
        <v>186</v>
      </c>
      <c r="I304">
        <v>11</v>
      </c>
      <c r="J304" t="s">
        <v>17</v>
      </c>
      <c r="K304">
        <v>250</v>
      </c>
      <c r="L304" t="s">
        <v>18</v>
      </c>
      <c r="M304">
        <v>130</v>
      </c>
    </row>
    <row r="305" spans="1:13" x14ac:dyDescent="0.25">
      <c r="A305">
        <v>303</v>
      </c>
      <c r="B305" s="1">
        <v>1.486111111111111E-2</v>
      </c>
      <c r="C305">
        <v>304</v>
      </c>
      <c r="D305" t="s">
        <v>409</v>
      </c>
      <c r="E305" t="s">
        <v>538</v>
      </c>
      <c r="F305" s="1">
        <v>1.4768518518518519E-2</v>
      </c>
      <c r="G305">
        <v>305</v>
      </c>
      <c r="H305" t="s">
        <v>415</v>
      </c>
      <c r="I305">
        <v>2</v>
      </c>
      <c r="J305" t="s">
        <v>17</v>
      </c>
      <c r="K305">
        <v>251</v>
      </c>
      <c r="L305" t="s">
        <v>366</v>
      </c>
      <c r="M305">
        <v>6</v>
      </c>
    </row>
    <row r="306" spans="1:13" x14ac:dyDescent="0.25">
      <c r="A306">
        <v>304</v>
      </c>
      <c r="B306" s="1">
        <v>1.4895833333333332E-2</v>
      </c>
      <c r="C306">
        <v>256</v>
      </c>
      <c r="D306" t="s">
        <v>539</v>
      </c>
      <c r="E306" t="s">
        <v>540</v>
      </c>
      <c r="F306" s="1">
        <v>1.4745370370370372E-2</v>
      </c>
      <c r="G306">
        <v>304</v>
      </c>
      <c r="H306" t="s">
        <v>348</v>
      </c>
      <c r="I306">
        <v>6</v>
      </c>
      <c r="J306" t="s">
        <v>17</v>
      </c>
      <c r="K306">
        <v>252</v>
      </c>
      <c r="L306" t="s">
        <v>108</v>
      </c>
      <c r="M306">
        <v>37</v>
      </c>
    </row>
    <row r="307" spans="1:13" x14ac:dyDescent="0.25">
      <c r="A307">
        <v>305</v>
      </c>
      <c r="B307" s="1">
        <v>1.4930555555555556E-2</v>
      </c>
      <c r="C307">
        <v>352</v>
      </c>
      <c r="D307" t="s">
        <v>68</v>
      </c>
      <c r="E307" t="s">
        <v>77</v>
      </c>
      <c r="F307" s="1">
        <v>1.4675925925925926E-2</v>
      </c>
      <c r="G307">
        <v>302</v>
      </c>
      <c r="H307" t="s">
        <v>218</v>
      </c>
      <c r="I307">
        <v>11</v>
      </c>
      <c r="J307" t="s">
        <v>17</v>
      </c>
      <c r="K307">
        <v>253</v>
      </c>
      <c r="L307" t="s">
        <v>18</v>
      </c>
      <c r="M307">
        <v>131</v>
      </c>
    </row>
    <row r="308" spans="1:13" x14ac:dyDescent="0.25">
      <c r="A308">
        <v>306</v>
      </c>
      <c r="B308" s="1">
        <v>1.4988425925925926E-2</v>
      </c>
      <c r="C308">
        <v>624</v>
      </c>
      <c r="D308" t="s">
        <v>541</v>
      </c>
      <c r="E308" t="s">
        <v>542</v>
      </c>
      <c r="F308" s="1">
        <v>1.4826388888888889E-2</v>
      </c>
      <c r="G308">
        <v>307</v>
      </c>
      <c r="I308">
        <v>20</v>
      </c>
      <c r="J308" t="s">
        <v>180</v>
      </c>
      <c r="K308">
        <v>53</v>
      </c>
      <c r="L308" t="s">
        <v>181</v>
      </c>
      <c r="M308">
        <v>20</v>
      </c>
    </row>
    <row r="309" spans="1:13" x14ac:dyDescent="0.25">
      <c r="A309">
        <v>307</v>
      </c>
      <c r="B309" s="1">
        <v>1.5046296296296295E-2</v>
      </c>
      <c r="C309">
        <v>197</v>
      </c>
      <c r="D309" t="s">
        <v>543</v>
      </c>
      <c r="E309" t="s">
        <v>544</v>
      </c>
      <c r="F309" s="1">
        <v>1.4780092592592595E-2</v>
      </c>
      <c r="G309">
        <v>306</v>
      </c>
      <c r="I309">
        <v>132</v>
      </c>
      <c r="J309" t="s">
        <v>17</v>
      </c>
      <c r="K309">
        <v>254</v>
      </c>
      <c r="L309" t="s">
        <v>18</v>
      </c>
      <c r="M309">
        <v>132</v>
      </c>
    </row>
    <row r="310" spans="1:13" x14ac:dyDescent="0.25">
      <c r="A310">
        <v>308</v>
      </c>
      <c r="B310" s="1">
        <v>1.5057870370370369E-2</v>
      </c>
      <c r="C310">
        <v>418</v>
      </c>
      <c r="D310" t="s">
        <v>545</v>
      </c>
      <c r="E310" t="s">
        <v>503</v>
      </c>
      <c r="F310" s="1">
        <v>1.4918981481481483E-2</v>
      </c>
      <c r="G310">
        <v>309</v>
      </c>
      <c r="H310" t="s">
        <v>294</v>
      </c>
      <c r="I310">
        <v>5</v>
      </c>
      <c r="J310" t="s">
        <v>180</v>
      </c>
      <c r="K310">
        <v>54</v>
      </c>
      <c r="L310" t="s">
        <v>181</v>
      </c>
      <c r="M310">
        <v>21</v>
      </c>
    </row>
    <row r="311" spans="1:13" x14ac:dyDescent="0.25">
      <c r="A311">
        <v>309</v>
      </c>
      <c r="B311" s="1">
        <v>1.5057870370370369E-2</v>
      </c>
      <c r="C311">
        <v>347</v>
      </c>
      <c r="D311" t="s">
        <v>546</v>
      </c>
      <c r="E311" t="s">
        <v>441</v>
      </c>
      <c r="F311" s="1">
        <v>1.4918981481481483E-2</v>
      </c>
      <c r="G311">
        <v>312</v>
      </c>
      <c r="H311" t="s">
        <v>435</v>
      </c>
      <c r="I311">
        <v>3</v>
      </c>
      <c r="J311" t="s">
        <v>180</v>
      </c>
      <c r="K311">
        <v>55</v>
      </c>
      <c r="L311" t="s">
        <v>108</v>
      </c>
      <c r="M311">
        <v>5</v>
      </c>
    </row>
    <row r="312" spans="1:13" x14ac:dyDescent="0.25">
      <c r="A312">
        <v>310</v>
      </c>
      <c r="B312" s="1">
        <v>1.5081018518518516E-2</v>
      </c>
      <c r="C312">
        <v>395</v>
      </c>
      <c r="D312" t="s">
        <v>250</v>
      </c>
      <c r="E312" t="s">
        <v>547</v>
      </c>
      <c r="F312" s="1">
        <v>1.4907407407407406E-2</v>
      </c>
      <c r="G312">
        <v>308</v>
      </c>
      <c r="H312" t="s">
        <v>186</v>
      </c>
      <c r="I312">
        <v>12</v>
      </c>
      <c r="J312" t="s">
        <v>180</v>
      </c>
      <c r="K312">
        <v>56</v>
      </c>
      <c r="L312" t="s">
        <v>181</v>
      </c>
      <c r="M312">
        <v>22</v>
      </c>
    </row>
    <row r="313" spans="1:13" x14ac:dyDescent="0.25">
      <c r="A313">
        <v>311</v>
      </c>
      <c r="B313" s="1">
        <v>1.5092592592592593E-2</v>
      </c>
      <c r="C313">
        <v>241</v>
      </c>
      <c r="D313" t="s">
        <v>322</v>
      </c>
      <c r="E313" t="s">
        <v>548</v>
      </c>
      <c r="F313" s="1">
        <v>1.4918981481481483E-2</v>
      </c>
      <c r="G313">
        <v>310</v>
      </c>
      <c r="H313" t="s">
        <v>218</v>
      </c>
      <c r="I313">
        <v>12</v>
      </c>
      <c r="J313" t="s">
        <v>180</v>
      </c>
      <c r="K313">
        <v>57</v>
      </c>
      <c r="L313" t="s">
        <v>272</v>
      </c>
      <c r="M313">
        <v>1</v>
      </c>
    </row>
    <row r="314" spans="1:13" x14ac:dyDescent="0.25">
      <c r="A314">
        <v>312</v>
      </c>
      <c r="B314" s="1">
        <v>1.5127314814814816E-2</v>
      </c>
      <c r="C314">
        <v>472</v>
      </c>
      <c r="D314" t="s">
        <v>549</v>
      </c>
      <c r="E314" t="s">
        <v>550</v>
      </c>
      <c r="F314" s="1">
        <v>1.5092592592592593E-2</v>
      </c>
      <c r="G314">
        <v>313</v>
      </c>
      <c r="H314" t="s">
        <v>435</v>
      </c>
      <c r="I314">
        <v>4</v>
      </c>
      <c r="J314" t="s">
        <v>17</v>
      </c>
      <c r="K314">
        <v>255</v>
      </c>
      <c r="L314" t="s">
        <v>108</v>
      </c>
      <c r="M314">
        <v>38</v>
      </c>
    </row>
    <row r="315" spans="1:13" x14ac:dyDescent="0.25">
      <c r="A315">
        <v>313</v>
      </c>
      <c r="B315" s="1">
        <v>1.5208333333333332E-2</v>
      </c>
      <c r="C315">
        <v>237</v>
      </c>
      <c r="D315" t="s">
        <v>55</v>
      </c>
      <c r="E315" t="s">
        <v>551</v>
      </c>
      <c r="F315" s="1">
        <v>1.4918981481481483E-2</v>
      </c>
      <c r="G315">
        <v>311</v>
      </c>
      <c r="H315" t="s">
        <v>552</v>
      </c>
      <c r="I315">
        <v>1</v>
      </c>
      <c r="J315" t="s">
        <v>17</v>
      </c>
      <c r="K315">
        <v>256</v>
      </c>
      <c r="L315" t="s">
        <v>273</v>
      </c>
      <c r="M315">
        <v>21</v>
      </c>
    </row>
    <row r="316" spans="1:13" x14ac:dyDescent="0.25">
      <c r="A316">
        <v>314</v>
      </c>
      <c r="B316" s="1">
        <v>1.5243055555555557E-2</v>
      </c>
      <c r="C316">
        <v>203</v>
      </c>
      <c r="D316" t="s">
        <v>553</v>
      </c>
      <c r="E316" t="s">
        <v>554</v>
      </c>
      <c r="F316" s="1">
        <v>1.5208333333333332E-2</v>
      </c>
      <c r="G316">
        <v>319</v>
      </c>
      <c r="H316" t="s">
        <v>263</v>
      </c>
      <c r="I316">
        <v>5</v>
      </c>
      <c r="J316" t="s">
        <v>17</v>
      </c>
      <c r="K316">
        <v>257</v>
      </c>
      <c r="L316" t="s">
        <v>99</v>
      </c>
      <c r="M316">
        <v>22</v>
      </c>
    </row>
    <row r="317" spans="1:13" x14ac:dyDescent="0.25">
      <c r="A317">
        <v>315</v>
      </c>
      <c r="B317" s="1">
        <v>1.5277777777777777E-2</v>
      </c>
      <c r="C317">
        <v>397</v>
      </c>
      <c r="D317" t="s">
        <v>56</v>
      </c>
      <c r="E317" t="s">
        <v>347</v>
      </c>
      <c r="F317" s="1">
        <v>1.5150462962962963E-2</v>
      </c>
      <c r="G317">
        <v>314</v>
      </c>
      <c r="H317" t="s">
        <v>186</v>
      </c>
      <c r="I317">
        <v>13</v>
      </c>
      <c r="J317" t="s">
        <v>17</v>
      </c>
      <c r="K317">
        <v>258</v>
      </c>
      <c r="L317" t="s">
        <v>90</v>
      </c>
      <c r="M317">
        <v>33</v>
      </c>
    </row>
    <row r="318" spans="1:13" x14ac:dyDescent="0.25">
      <c r="A318">
        <v>316</v>
      </c>
      <c r="B318" s="1">
        <v>1.5300925925925926E-2</v>
      </c>
      <c r="C318">
        <v>238</v>
      </c>
      <c r="D318" t="s">
        <v>555</v>
      </c>
      <c r="E318" t="s">
        <v>556</v>
      </c>
      <c r="F318" s="1">
        <v>1.5185185185185185E-2</v>
      </c>
      <c r="G318">
        <v>317</v>
      </c>
      <c r="H318" t="s">
        <v>131</v>
      </c>
      <c r="I318">
        <v>30</v>
      </c>
      <c r="J318" t="s">
        <v>17</v>
      </c>
      <c r="K318">
        <v>259</v>
      </c>
      <c r="L318" t="s">
        <v>272</v>
      </c>
      <c r="M318">
        <v>5</v>
      </c>
    </row>
    <row r="319" spans="1:13" x14ac:dyDescent="0.25">
      <c r="A319">
        <v>317</v>
      </c>
      <c r="B319" s="1">
        <v>1.5347222222222222E-2</v>
      </c>
      <c r="C319">
        <v>271</v>
      </c>
      <c r="D319" t="s">
        <v>490</v>
      </c>
      <c r="E319" t="s">
        <v>557</v>
      </c>
      <c r="F319" s="1">
        <v>1.5150462962962963E-2</v>
      </c>
      <c r="G319">
        <v>315</v>
      </c>
      <c r="H319" t="s">
        <v>238</v>
      </c>
      <c r="I319">
        <v>15</v>
      </c>
      <c r="J319" t="s">
        <v>17</v>
      </c>
      <c r="K319">
        <v>260</v>
      </c>
      <c r="L319" t="s">
        <v>272</v>
      </c>
      <c r="M319">
        <v>6</v>
      </c>
    </row>
    <row r="320" spans="1:13" x14ac:dyDescent="0.25">
      <c r="A320">
        <v>318</v>
      </c>
      <c r="B320" s="1">
        <v>1.539351851851852E-2</v>
      </c>
      <c r="C320">
        <v>105</v>
      </c>
      <c r="D320" t="s">
        <v>153</v>
      </c>
      <c r="E320" t="s">
        <v>558</v>
      </c>
      <c r="F320" s="1">
        <v>1.5266203703703705E-2</v>
      </c>
      <c r="G320">
        <v>320</v>
      </c>
      <c r="H320" t="s">
        <v>152</v>
      </c>
      <c r="I320">
        <v>20</v>
      </c>
      <c r="J320" t="s">
        <v>17</v>
      </c>
      <c r="K320">
        <v>261</v>
      </c>
      <c r="L320" t="s">
        <v>559</v>
      </c>
      <c r="M320">
        <v>1</v>
      </c>
    </row>
    <row r="321" spans="1:13" x14ac:dyDescent="0.25">
      <c r="A321">
        <v>319</v>
      </c>
      <c r="B321" s="1">
        <v>1.539351851851852E-2</v>
      </c>
      <c r="C321">
        <v>291</v>
      </c>
      <c r="D321" t="s">
        <v>336</v>
      </c>
      <c r="E321" t="s">
        <v>452</v>
      </c>
      <c r="F321" s="1">
        <v>1.5266203703703705E-2</v>
      </c>
      <c r="G321">
        <v>321</v>
      </c>
      <c r="H321" t="s">
        <v>131</v>
      </c>
      <c r="I321">
        <v>31</v>
      </c>
      <c r="J321" t="s">
        <v>17</v>
      </c>
      <c r="K321">
        <v>262</v>
      </c>
      <c r="L321" t="s">
        <v>273</v>
      </c>
      <c r="M321">
        <v>22</v>
      </c>
    </row>
    <row r="322" spans="1:13" x14ac:dyDescent="0.25">
      <c r="A322">
        <v>320</v>
      </c>
      <c r="B322" s="1">
        <v>1.5416666666666667E-2</v>
      </c>
      <c r="C322">
        <v>501</v>
      </c>
      <c r="D322" t="s">
        <v>560</v>
      </c>
      <c r="E322" t="s">
        <v>492</v>
      </c>
      <c r="F322" s="1">
        <v>1.5162037037037036E-2</v>
      </c>
      <c r="G322">
        <v>316</v>
      </c>
      <c r="H322" t="s">
        <v>263</v>
      </c>
      <c r="I322">
        <v>6</v>
      </c>
      <c r="J322" t="s">
        <v>180</v>
      </c>
      <c r="K322">
        <v>58</v>
      </c>
      <c r="L322" t="s">
        <v>108</v>
      </c>
      <c r="M322">
        <v>6</v>
      </c>
    </row>
    <row r="323" spans="1:13" x14ac:dyDescent="0.25">
      <c r="A323">
        <v>321</v>
      </c>
      <c r="B323" s="1">
        <v>1.5428240740740741E-2</v>
      </c>
      <c r="C323">
        <v>213</v>
      </c>
      <c r="D323" t="s">
        <v>561</v>
      </c>
      <c r="E323" t="s">
        <v>161</v>
      </c>
      <c r="F323" s="1">
        <v>1.5277777777777777E-2</v>
      </c>
      <c r="G323">
        <v>322</v>
      </c>
      <c r="H323" t="s">
        <v>348</v>
      </c>
      <c r="I323">
        <v>7</v>
      </c>
      <c r="J323" t="s">
        <v>180</v>
      </c>
      <c r="K323">
        <v>59</v>
      </c>
      <c r="L323" t="s">
        <v>90</v>
      </c>
      <c r="M323">
        <v>7</v>
      </c>
    </row>
    <row r="324" spans="1:13" x14ac:dyDescent="0.25">
      <c r="A324">
        <v>322</v>
      </c>
      <c r="B324" s="1">
        <v>1.5462962962962963E-2</v>
      </c>
      <c r="C324">
        <v>247</v>
      </c>
      <c r="D324" t="s">
        <v>523</v>
      </c>
      <c r="E324" t="s">
        <v>217</v>
      </c>
      <c r="F324" s="1">
        <v>1.5289351851851851E-2</v>
      </c>
      <c r="G324">
        <v>323</v>
      </c>
      <c r="H324" t="s">
        <v>218</v>
      </c>
      <c r="I324">
        <v>13</v>
      </c>
      <c r="J324" t="s">
        <v>180</v>
      </c>
      <c r="K324">
        <v>60</v>
      </c>
      <c r="L324" t="s">
        <v>181</v>
      </c>
      <c r="M324">
        <v>23</v>
      </c>
    </row>
    <row r="325" spans="1:13" x14ac:dyDescent="0.25">
      <c r="A325">
        <v>323</v>
      </c>
      <c r="B325" s="1">
        <v>1.5486111111111112E-2</v>
      </c>
      <c r="C325">
        <v>586</v>
      </c>
      <c r="D325" t="s">
        <v>330</v>
      </c>
      <c r="E325" t="s">
        <v>562</v>
      </c>
      <c r="F325" s="1">
        <v>1.5462962962962963E-2</v>
      </c>
      <c r="G325">
        <v>326</v>
      </c>
      <c r="H325" t="s">
        <v>563</v>
      </c>
      <c r="I325">
        <v>1</v>
      </c>
      <c r="J325" t="s">
        <v>17</v>
      </c>
      <c r="K325">
        <v>263</v>
      </c>
      <c r="L325" t="s">
        <v>18</v>
      </c>
      <c r="M325">
        <v>133</v>
      </c>
    </row>
    <row r="326" spans="1:13" x14ac:dyDescent="0.25">
      <c r="A326">
        <v>324</v>
      </c>
      <c r="B326" s="1">
        <v>1.5509259259259257E-2</v>
      </c>
      <c r="C326">
        <v>645</v>
      </c>
      <c r="D326" t="s">
        <v>182</v>
      </c>
      <c r="E326" t="s">
        <v>564</v>
      </c>
      <c r="F326" s="1">
        <v>1.5196759259259259E-2</v>
      </c>
      <c r="G326">
        <v>318</v>
      </c>
      <c r="I326">
        <v>133</v>
      </c>
      <c r="J326" t="s">
        <v>17</v>
      </c>
      <c r="K326">
        <v>264</v>
      </c>
      <c r="L326" t="s">
        <v>18</v>
      </c>
      <c r="M326">
        <v>134</v>
      </c>
    </row>
    <row r="327" spans="1:13" x14ac:dyDescent="0.25">
      <c r="A327">
        <v>325</v>
      </c>
      <c r="B327" s="1">
        <v>1.5520833333333333E-2</v>
      </c>
      <c r="C327">
        <v>264</v>
      </c>
      <c r="D327" t="s">
        <v>22</v>
      </c>
      <c r="E327" t="s">
        <v>565</v>
      </c>
      <c r="F327" s="1">
        <v>1.5324074074074073E-2</v>
      </c>
      <c r="G327">
        <v>324</v>
      </c>
      <c r="I327">
        <v>34</v>
      </c>
      <c r="J327" t="s">
        <v>17</v>
      </c>
      <c r="K327">
        <v>265</v>
      </c>
      <c r="L327" t="s">
        <v>90</v>
      </c>
      <c r="M327">
        <v>34</v>
      </c>
    </row>
    <row r="328" spans="1:13" x14ac:dyDescent="0.25">
      <c r="A328">
        <v>326</v>
      </c>
      <c r="B328" s="1">
        <v>1.556712962962963E-2</v>
      </c>
      <c r="C328">
        <v>175</v>
      </c>
      <c r="D328" t="s">
        <v>566</v>
      </c>
      <c r="E328" t="s">
        <v>567</v>
      </c>
      <c r="F328" s="1">
        <v>1.5381944444444443E-2</v>
      </c>
      <c r="G328">
        <v>325</v>
      </c>
      <c r="H328" t="s">
        <v>114</v>
      </c>
      <c r="I328">
        <v>4</v>
      </c>
      <c r="J328" t="s">
        <v>180</v>
      </c>
      <c r="K328">
        <v>61</v>
      </c>
      <c r="L328" t="s">
        <v>366</v>
      </c>
      <c r="M328">
        <v>1</v>
      </c>
    </row>
    <row r="329" spans="1:13" x14ac:dyDescent="0.25">
      <c r="A329">
        <v>327</v>
      </c>
      <c r="B329" s="1">
        <v>1.5671296296296298E-2</v>
      </c>
      <c r="C329">
        <v>295</v>
      </c>
      <c r="D329" t="s">
        <v>560</v>
      </c>
      <c r="E329" t="s">
        <v>568</v>
      </c>
      <c r="F329" s="1">
        <v>1.5520833333333333E-2</v>
      </c>
      <c r="G329">
        <v>328</v>
      </c>
      <c r="H329" t="s">
        <v>131</v>
      </c>
      <c r="I329">
        <v>32</v>
      </c>
      <c r="J329" t="s">
        <v>180</v>
      </c>
      <c r="K329">
        <v>62</v>
      </c>
      <c r="L329" t="s">
        <v>108</v>
      </c>
      <c r="M329">
        <v>7</v>
      </c>
    </row>
    <row r="330" spans="1:13" x14ac:dyDescent="0.25">
      <c r="A330">
        <v>328</v>
      </c>
      <c r="B330" s="1">
        <v>1.5682870370370371E-2</v>
      </c>
      <c r="C330">
        <v>164</v>
      </c>
      <c r="D330" t="s">
        <v>160</v>
      </c>
      <c r="E330" t="s">
        <v>569</v>
      </c>
      <c r="F330" s="1">
        <v>1.5601851851851851E-2</v>
      </c>
      <c r="G330">
        <v>339</v>
      </c>
      <c r="H330" t="s">
        <v>155</v>
      </c>
      <c r="I330">
        <v>13</v>
      </c>
      <c r="J330" t="s">
        <v>17</v>
      </c>
      <c r="K330">
        <v>266</v>
      </c>
      <c r="L330" t="s">
        <v>108</v>
      </c>
      <c r="M330">
        <v>39</v>
      </c>
    </row>
    <row r="331" spans="1:13" x14ac:dyDescent="0.25">
      <c r="A331">
        <v>329</v>
      </c>
      <c r="B331" s="1">
        <v>1.5694444444444445E-2</v>
      </c>
      <c r="C331">
        <v>226</v>
      </c>
      <c r="D331" t="s">
        <v>570</v>
      </c>
      <c r="E331" t="s">
        <v>433</v>
      </c>
      <c r="F331" s="1">
        <v>1.5497685185185186E-2</v>
      </c>
      <c r="G331">
        <v>327</v>
      </c>
      <c r="I331">
        <v>23</v>
      </c>
      <c r="J331" t="s">
        <v>17</v>
      </c>
      <c r="K331">
        <v>267</v>
      </c>
      <c r="L331" t="s">
        <v>99</v>
      </c>
      <c r="M331">
        <v>23</v>
      </c>
    </row>
    <row r="332" spans="1:13" x14ac:dyDescent="0.25">
      <c r="A332">
        <v>330</v>
      </c>
      <c r="B332" s="1">
        <v>1.5717592592592592E-2</v>
      </c>
      <c r="C332">
        <v>384</v>
      </c>
      <c r="D332" t="s">
        <v>571</v>
      </c>
      <c r="E332" t="s">
        <v>572</v>
      </c>
      <c r="F332" s="1">
        <v>1.5532407407407406E-2</v>
      </c>
      <c r="G332">
        <v>330</v>
      </c>
      <c r="H332" t="s">
        <v>186</v>
      </c>
      <c r="I332">
        <v>14</v>
      </c>
      <c r="J332" t="s">
        <v>180</v>
      </c>
      <c r="K332">
        <v>63</v>
      </c>
      <c r="L332" t="s">
        <v>108</v>
      </c>
      <c r="M332">
        <v>8</v>
      </c>
    </row>
    <row r="333" spans="1:13" x14ac:dyDescent="0.25">
      <c r="A333">
        <v>331</v>
      </c>
      <c r="B333" s="1">
        <v>1.5717592592592592E-2</v>
      </c>
      <c r="C333">
        <v>389</v>
      </c>
      <c r="D333" t="s">
        <v>573</v>
      </c>
      <c r="E333" t="s">
        <v>452</v>
      </c>
      <c r="F333" s="1">
        <v>1.5532407407407406E-2</v>
      </c>
      <c r="G333">
        <v>329</v>
      </c>
      <c r="H333" t="s">
        <v>186</v>
      </c>
      <c r="I333">
        <v>15</v>
      </c>
      <c r="J333" t="s">
        <v>180</v>
      </c>
      <c r="K333">
        <v>64</v>
      </c>
      <c r="L333" t="s">
        <v>90</v>
      </c>
      <c r="M333">
        <v>8</v>
      </c>
    </row>
    <row r="334" spans="1:13" x14ac:dyDescent="0.25">
      <c r="A334">
        <v>332</v>
      </c>
      <c r="B334" s="1">
        <v>1.5740740740740743E-2</v>
      </c>
      <c r="C334">
        <v>403</v>
      </c>
      <c r="D334" t="s">
        <v>332</v>
      </c>
      <c r="E334" t="s">
        <v>574</v>
      </c>
      <c r="F334" s="1">
        <v>1.5578703703703704E-2</v>
      </c>
      <c r="G334">
        <v>334</v>
      </c>
      <c r="H334" t="s">
        <v>190</v>
      </c>
      <c r="I334">
        <v>2</v>
      </c>
      <c r="J334" t="s">
        <v>17</v>
      </c>
      <c r="K334">
        <v>268</v>
      </c>
      <c r="L334" t="s">
        <v>108</v>
      </c>
      <c r="M334">
        <v>40</v>
      </c>
    </row>
    <row r="335" spans="1:13" x14ac:dyDescent="0.25">
      <c r="A335">
        <v>333</v>
      </c>
      <c r="B335" s="1">
        <v>1.5740740740740743E-2</v>
      </c>
      <c r="C335">
        <v>370</v>
      </c>
      <c r="D335" t="s">
        <v>364</v>
      </c>
      <c r="E335" t="s">
        <v>575</v>
      </c>
      <c r="F335" s="1">
        <v>1.556712962962963E-2</v>
      </c>
      <c r="G335">
        <v>332</v>
      </c>
      <c r="H335" t="s">
        <v>186</v>
      </c>
      <c r="I335">
        <v>16</v>
      </c>
      <c r="J335" t="s">
        <v>17</v>
      </c>
      <c r="K335">
        <v>269</v>
      </c>
      <c r="L335" t="s">
        <v>18</v>
      </c>
      <c r="M335">
        <v>135</v>
      </c>
    </row>
    <row r="336" spans="1:13" x14ac:dyDescent="0.25">
      <c r="A336">
        <v>334</v>
      </c>
      <c r="B336" s="1">
        <v>1.577546296296296E-2</v>
      </c>
      <c r="C336">
        <v>132</v>
      </c>
      <c r="D336" t="s">
        <v>576</v>
      </c>
      <c r="E336" t="s">
        <v>577</v>
      </c>
      <c r="F336" s="1">
        <v>1.556712962962963E-2</v>
      </c>
      <c r="G336">
        <v>333</v>
      </c>
      <c r="H336" t="s">
        <v>310</v>
      </c>
      <c r="I336">
        <v>2</v>
      </c>
      <c r="J336" t="s">
        <v>180</v>
      </c>
      <c r="K336">
        <v>65</v>
      </c>
      <c r="L336" t="s">
        <v>272</v>
      </c>
      <c r="M336">
        <v>2</v>
      </c>
    </row>
    <row r="337" spans="1:13" x14ac:dyDescent="0.25">
      <c r="A337">
        <v>335</v>
      </c>
      <c r="B337" s="1">
        <v>1.5787037037037037E-2</v>
      </c>
      <c r="C337">
        <v>625</v>
      </c>
      <c r="D337" t="s">
        <v>112</v>
      </c>
      <c r="E337" t="s">
        <v>214</v>
      </c>
      <c r="F337" s="1">
        <v>1.5590277777777778E-2</v>
      </c>
      <c r="G337">
        <v>338</v>
      </c>
      <c r="I337">
        <v>24</v>
      </c>
      <c r="J337" t="s">
        <v>17</v>
      </c>
      <c r="K337">
        <v>270</v>
      </c>
      <c r="L337" t="s">
        <v>273</v>
      </c>
      <c r="M337">
        <v>23</v>
      </c>
    </row>
    <row r="338" spans="1:13" x14ac:dyDescent="0.25">
      <c r="A338">
        <v>336</v>
      </c>
      <c r="B338" s="1">
        <v>1.5787037037037037E-2</v>
      </c>
      <c r="C338">
        <v>359</v>
      </c>
      <c r="D338" t="s">
        <v>578</v>
      </c>
      <c r="E338" t="s">
        <v>579</v>
      </c>
      <c r="F338" s="1">
        <v>1.5555555555555553E-2</v>
      </c>
      <c r="G338">
        <v>331</v>
      </c>
      <c r="H338" t="s">
        <v>218</v>
      </c>
      <c r="I338">
        <v>14</v>
      </c>
      <c r="J338" t="s">
        <v>17</v>
      </c>
      <c r="K338">
        <v>271</v>
      </c>
      <c r="L338" t="s">
        <v>273</v>
      </c>
      <c r="M338">
        <v>24</v>
      </c>
    </row>
    <row r="339" spans="1:13" x14ac:dyDescent="0.25">
      <c r="A339">
        <v>337</v>
      </c>
      <c r="B339" s="1">
        <v>1.579861111111111E-2</v>
      </c>
      <c r="C339">
        <v>348</v>
      </c>
      <c r="D339" t="s">
        <v>580</v>
      </c>
      <c r="E339" t="s">
        <v>581</v>
      </c>
      <c r="F339" s="1">
        <v>1.5590277777777778E-2</v>
      </c>
      <c r="G339">
        <v>337</v>
      </c>
      <c r="H339" t="s">
        <v>218</v>
      </c>
      <c r="I339">
        <v>15</v>
      </c>
      <c r="J339" t="s">
        <v>180</v>
      </c>
      <c r="K339">
        <v>66</v>
      </c>
      <c r="L339" t="s">
        <v>272</v>
      </c>
      <c r="M339">
        <v>3</v>
      </c>
    </row>
    <row r="340" spans="1:13" x14ac:dyDescent="0.25">
      <c r="A340">
        <v>338</v>
      </c>
      <c r="B340" s="1">
        <v>1.579861111111111E-2</v>
      </c>
      <c r="C340">
        <v>484</v>
      </c>
      <c r="D340" t="s">
        <v>160</v>
      </c>
      <c r="E340" t="s">
        <v>267</v>
      </c>
      <c r="F340" s="1">
        <v>1.5578703703703704E-2</v>
      </c>
      <c r="G340">
        <v>335</v>
      </c>
      <c r="H340" t="s">
        <v>215</v>
      </c>
      <c r="I340">
        <v>7</v>
      </c>
      <c r="J340" t="s">
        <v>17</v>
      </c>
      <c r="K340">
        <v>272</v>
      </c>
      <c r="L340" t="s">
        <v>272</v>
      </c>
      <c r="M340">
        <v>7</v>
      </c>
    </row>
    <row r="341" spans="1:13" x14ac:dyDescent="0.25">
      <c r="A341">
        <v>339</v>
      </c>
      <c r="B341" s="1">
        <v>1.5833333333333335E-2</v>
      </c>
      <c r="C341">
        <v>302</v>
      </c>
      <c r="D341" t="s">
        <v>83</v>
      </c>
      <c r="E341" t="s">
        <v>582</v>
      </c>
      <c r="F341" s="1">
        <v>1.5706018518518518E-2</v>
      </c>
      <c r="G341">
        <v>345</v>
      </c>
      <c r="I341">
        <v>7</v>
      </c>
      <c r="J341" t="s">
        <v>17</v>
      </c>
      <c r="K341">
        <v>273</v>
      </c>
      <c r="L341" t="s">
        <v>366</v>
      </c>
      <c r="M341">
        <v>7</v>
      </c>
    </row>
    <row r="342" spans="1:13" x14ac:dyDescent="0.25">
      <c r="A342">
        <v>340</v>
      </c>
      <c r="B342" s="1">
        <v>1.5879629629629629E-2</v>
      </c>
      <c r="C342">
        <v>637</v>
      </c>
      <c r="D342" t="s">
        <v>456</v>
      </c>
      <c r="E342" t="s">
        <v>583</v>
      </c>
      <c r="F342" s="1">
        <v>1.5636574074074074E-2</v>
      </c>
      <c r="G342">
        <v>341</v>
      </c>
      <c r="H342" t="s">
        <v>486</v>
      </c>
      <c r="I342">
        <v>2</v>
      </c>
      <c r="J342" t="s">
        <v>180</v>
      </c>
      <c r="K342">
        <v>67</v>
      </c>
      <c r="L342" t="s">
        <v>90</v>
      </c>
      <c r="M342">
        <v>9</v>
      </c>
    </row>
    <row r="343" spans="1:13" x14ac:dyDescent="0.25">
      <c r="A343">
        <v>341</v>
      </c>
      <c r="B343" s="1">
        <v>1.5891203703703703E-2</v>
      </c>
      <c r="C343">
        <v>199</v>
      </c>
      <c r="D343" t="s">
        <v>584</v>
      </c>
      <c r="E343" t="s">
        <v>585</v>
      </c>
      <c r="F343" s="1">
        <v>1.5590277777777778E-2</v>
      </c>
      <c r="G343">
        <v>336</v>
      </c>
      <c r="H343" t="s">
        <v>238</v>
      </c>
      <c r="I343">
        <v>16</v>
      </c>
      <c r="J343" t="s">
        <v>180</v>
      </c>
      <c r="K343">
        <v>68</v>
      </c>
      <c r="L343" t="s">
        <v>289</v>
      </c>
      <c r="M343">
        <v>8</v>
      </c>
    </row>
    <row r="344" spans="1:13" x14ac:dyDescent="0.25">
      <c r="A344">
        <v>342</v>
      </c>
      <c r="B344" s="1">
        <v>1.5902777777777776E-2</v>
      </c>
      <c r="C344">
        <v>604</v>
      </c>
      <c r="D344" t="s">
        <v>586</v>
      </c>
      <c r="E344" t="s">
        <v>587</v>
      </c>
      <c r="F344" s="1">
        <v>1.5613425925925926E-2</v>
      </c>
      <c r="G344">
        <v>340</v>
      </c>
      <c r="H344" t="s">
        <v>588</v>
      </c>
      <c r="I344">
        <v>1</v>
      </c>
      <c r="J344" t="s">
        <v>17</v>
      </c>
      <c r="K344">
        <v>274</v>
      </c>
      <c r="L344" t="s">
        <v>273</v>
      </c>
      <c r="M344">
        <v>25</v>
      </c>
    </row>
    <row r="345" spans="1:13" x14ac:dyDescent="0.25">
      <c r="A345">
        <v>343</v>
      </c>
      <c r="B345" s="1">
        <v>1.5914351851851853E-2</v>
      </c>
      <c r="C345">
        <v>540</v>
      </c>
      <c r="D345" t="s">
        <v>123</v>
      </c>
      <c r="E345" t="s">
        <v>589</v>
      </c>
      <c r="F345" s="1">
        <v>1.5706018518518518E-2</v>
      </c>
      <c r="G345">
        <v>344</v>
      </c>
      <c r="H345" t="s">
        <v>146</v>
      </c>
      <c r="I345">
        <v>5</v>
      </c>
      <c r="J345" t="s">
        <v>17</v>
      </c>
      <c r="K345">
        <v>275</v>
      </c>
      <c r="L345" t="s">
        <v>90</v>
      </c>
      <c r="M345">
        <v>35</v>
      </c>
    </row>
    <row r="346" spans="1:13" x14ac:dyDescent="0.25">
      <c r="A346">
        <v>344</v>
      </c>
      <c r="B346" s="1">
        <v>1.5925925925925927E-2</v>
      </c>
      <c r="C346">
        <v>280</v>
      </c>
      <c r="D346" t="s">
        <v>590</v>
      </c>
      <c r="E346" t="s">
        <v>591</v>
      </c>
      <c r="F346" s="1">
        <v>1.5648148148148151E-2</v>
      </c>
      <c r="G346">
        <v>342</v>
      </c>
      <c r="H346" t="s">
        <v>592</v>
      </c>
      <c r="I346">
        <v>1</v>
      </c>
      <c r="J346" t="s">
        <v>180</v>
      </c>
      <c r="K346">
        <v>69</v>
      </c>
      <c r="L346" t="s">
        <v>181</v>
      </c>
      <c r="M346">
        <v>24</v>
      </c>
    </row>
    <row r="347" spans="1:13" x14ac:dyDescent="0.25">
      <c r="A347">
        <v>345</v>
      </c>
      <c r="B347" s="1">
        <v>1.5949074074074074E-2</v>
      </c>
      <c r="C347">
        <v>190</v>
      </c>
      <c r="D347" t="s">
        <v>593</v>
      </c>
      <c r="E347" t="s">
        <v>594</v>
      </c>
      <c r="F347" s="1">
        <v>1.5659722222222224E-2</v>
      </c>
      <c r="G347">
        <v>343</v>
      </c>
      <c r="H347" t="s">
        <v>238</v>
      </c>
      <c r="I347">
        <v>17</v>
      </c>
      <c r="J347" t="s">
        <v>180</v>
      </c>
      <c r="K347">
        <v>70</v>
      </c>
      <c r="L347" t="s">
        <v>108</v>
      </c>
      <c r="M347">
        <v>9</v>
      </c>
    </row>
    <row r="348" spans="1:13" x14ac:dyDescent="0.25">
      <c r="A348">
        <v>346</v>
      </c>
      <c r="B348" s="1">
        <v>1.5949074074074074E-2</v>
      </c>
      <c r="C348">
        <v>303</v>
      </c>
      <c r="D348" t="s">
        <v>595</v>
      </c>
      <c r="E348" t="s">
        <v>596</v>
      </c>
      <c r="F348" s="1">
        <v>1.5763888888888886E-2</v>
      </c>
      <c r="G348">
        <v>347</v>
      </c>
      <c r="H348" t="s">
        <v>131</v>
      </c>
      <c r="I348">
        <v>33</v>
      </c>
      <c r="J348" t="s">
        <v>180</v>
      </c>
      <c r="K348">
        <v>71</v>
      </c>
      <c r="L348" t="s">
        <v>272</v>
      </c>
      <c r="M348">
        <v>4</v>
      </c>
    </row>
    <row r="349" spans="1:13" x14ac:dyDescent="0.25">
      <c r="A349">
        <v>347</v>
      </c>
      <c r="B349" s="1">
        <v>1.5972222222222224E-2</v>
      </c>
      <c r="C349">
        <v>122</v>
      </c>
      <c r="D349" t="s">
        <v>597</v>
      </c>
      <c r="E349" t="s">
        <v>598</v>
      </c>
      <c r="F349" s="1">
        <v>1.5752314814814813E-2</v>
      </c>
      <c r="G349">
        <v>346</v>
      </c>
      <c r="H349" t="s">
        <v>152</v>
      </c>
      <c r="I349">
        <v>21</v>
      </c>
      <c r="J349" t="s">
        <v>180</v>
      </c>
      <c r="K349">
        <v>72</v>
      </c>
      <c r="L349" t="s">
        <v>289</v>
      </c>
      <c r="M349">
        <v>9</v>
      </c>
    </row>
    <row r="350" spans="1:13" x14ac:dyDescent="0.25">
      <c r="A350">
        <v>348</v>
      </c>
      <c r="B350" s="1">
        <v>1.5995370370370372E-2</v>
      </c>
      <c r="C350">
        <v>94</v>
      </c>
      <c r="D350" t="s">
        <v>599</v>
      </c>
      <c r="E350" t="s">
        <v>600</v>
      </c>
      <c r="F350" s="1">
        <v>1.5833333333333335E-2</v>
      </c>
      <c r="G350">
        <v>349</v>
      </c>
      <c r="H350" t="s">
        <v>155</v>
      </c>
      <c r="I350">
        <v>14</v>
      </c>
      <c r="J350" t="s">
        <v>17</v>
      </c>
      <c r="K350">
        <v>276</v>
      </c>
      <c r="L350" t="s">
        <v>273</v>
      </c>
      <c r="M350">
        <v>26</v>
      </c>
    </row>
    <row r="351" spans="1:13" x14ac:dyDescent="0.25">
      <c r="A351">
        <v>349</v>
      </c>
      <c r="B351" s="1">
        <v>1.6041666666666666E-2</v>
      </c>
      <c r="C351">
        <v>68</v>
      </c>
      <c r="D351" t="s">
        <v>239</v>
      </c>
      <c r="E351" t="s">
        <v>601</v>
      </c>
      <c r="F351" s="1">
        <v>1.5902777777777776E-2</v>
      </c>
      <c r="G351">
        <v>354</v>
      </c>
      <c r="H351" t="s">
        <v>114</v>
      </c>
      <c r="I351">
        <v>5</v>
      </c>
      <c r="J351" t="s">
        <v>17</v>
      </c>
      <c r="K351">
        <v>277</v>
      </c>
      <c r="L351" t="s">
        <v>470</v>
      </c>
      <c r="M351">
        <v>3</v>
      </c>
    </row>
    <row r="352" spans="1:13" x14ac:dyDescent="0.25">
      <c r="A352">
        <v>350</v>
      </c>
      <c r="B352" s="1">
        <v>1.6064814814814813E-2</v>
      </c>
      <c r="C352">
        <v>102</v>
      </c>
      <c r="D352" t="s">
        <v>602</v>
      </c>
      <c r="E352" t="s">
        <v>600</v>
      </c>
      <c r="F352" s="1">
        <v>1.5914351851851853E-2</v>
      </c>
      <c r="G352">
        <v>356</v>
      </c>
      <c r="I352">
        <v>37</v>
      </c>
      <c r="J352" t="s">
        <v>17</v>
      </c>
      <c r="K352">
        <v>278</v>
      </c>
      <c r="L352" t="s">
        <v>90</v>
      </c>
      <c r="M352">
        <v>36</v>
      </c>
    </row>
    <row r="353" spans="1:13" x14ac:dyDescent="0.25">
      <c r="A353">
        <v>351</v>
      </c>
      <c r="B353" s="1">
        <v>1.6076388888888887E-2</v>
      </c>
      <c r="C353">
        <v>320</v>
      </c>
      <c r="D353" t="s">
        <v>454</v>
      </c>
      <c r="E353" t="s">
        <v>603</v>
      </c>
      <c r="F353" s="1">
        <v>1.5787037037037037E-2</v>
      </c>
      <c r="G353">
        <v>348</v>
      </c>
      <c r="H353" t="s">
        <v>341</v>
      </c>
      <c r="I353">
        <v>7</v>
      </c>
      <c r="J353" t="s">
        <v>17</v>
      </c>
      <c r="K353">
        <v>279</v>
      </c>
      <c r="L353" t="s">
        <v>18</v>
      </c>
      <c r="M353">
        <v>136</v>
      </c>
    </row>
    <row r="354" spans="1:13" x14ac:dyDescent="0.25">
      <c r="A354">
        <v>352</v>
      </c>
      <c r="B354" s="1">
        <v>1.6087962962962964E-2</v>
      </c>
      <c r="C354">
        <v>99</v>
      </c>
      <c r="D354" t="s">
        <v>604</v>
      </c>
      <c r="E354" t="s">
        <v>605</v>
      </c>
      <c r="F354" s="1">
        <v>1.5833333333333335E-2</v>
      </c>
      <c r="G354">
        <v>350</v>
      </c>
      <c r="H354" t="s">
        <v>606</v>
      </c>
      <c r="I354">
        <v>1</v>
      </c>
      <c r="J354" t="s">
        <v>17</v>
      </c>
      <c r="K354">
        <v>280</v>
      </c>
      <c r="L354" t="s">
        <v>90</v>
      </c>
      <c r="M354">
        <v>37</v>
      </c>
    </row>
    <row r="355" spans="1:13" x14ac:dyDescent="0.25">
      <c r="A355">
        <v>353</v>
      </c>
      <c r="B355" s="1">
        <v>1.6099537037037037E-2</v>
      </c>
      <c r="C355">
        <v>488</v>
      </c>
      <c r="D355" t="s">
        <v>91</v>
      </c>
      <c r="E355" t="s">
        <v>607</v>
      </c>
      <c r="F355" s="1">
        <v>1.5879629629629629E-2</v>
      </c>
      <c r="G355">
        <v>351</v>
      </c>
      <c r="H355" t="s">
        <v>215</v>
      </c>
      <c r="I355">
        <v>8</v>
      </c>
      <c r="J355" t="s">
        <v>17</v>
      </c>
      <c r="K355">
        <v>281</v>
      </c>
      <c r="L355" t="s">
        <v>18</v>
      </c>
      <c r="M355">
        <v>137</v>
      </c>
    </row>
    <row r="356" spans="1:13" x14ac:dyDescent="0.25">
      <c r="A356">
        <v>354</v>
      </c>
      <c r="B356" s="1">
        <v>1.6111111111111111E-2</v>
      </c>
      <c r="C356">
        <v>230</v>
      </c>
      <c r="D356" t="s">
        <v>608</v>
      </c>
      <c r="E356" t="s">
        <v>609</v>
      </c>
      <c r="F356" s="1">
        <v>1.5914351851851853E-2</v>
      </c>
      <c r="G356">
        <v>355</v>
      </c>
      <c r="I356">
        <v>24</v>
      </c>
      <c r="J356" t="s">
        <v>17</v>
      </c>
      <c r="K356">
        <v>282</v>
      </c>
      <c r="L356" t="s">
        <v>99</v>
      </c>
      <c r="M356">
        <v>24</v>
      </c>
    </row>
    <row r="357" spans="1:13" x14ac:dyDescent="0.25">
      <c r="A357">
        <v>355</v>
      </c>
      <c r="B357" s="1">
        <v>1.6134259259259261E-2</v>
      </c>
      <c r="C357">
        <v>81</v>
      </c>
      <c r="D357" t="s">
        <v>610</v>
      </c>
      <c r="E357" t="s">
        <v>15</v>
      </c>
      <c r="F357" s="1">
        <v>1.5879629629629629E-2</v>
      </c>
      <c r="G357">
        <v>352</v>
      </c>
      <c r="H357" t="s">
        <v>606</v>
      </c>
      <c r="I357">
        <v>2</v>
      </c>
      <c r="J357" t="s">
        <v>17</v>
      </c>
      <c r="K357">
        <v>283</v>
      </c>
      <c r="L357" t="s">
        <v>18</v>
      </c>
      <c r="M357">
        <v>138</v>
      </c>
    </row>
    <row r="358" spans="1:13" x14ac:dyDescent="0.25">
      <c r="A358">
        <v>356</v>
      </c>
      <c r="B358" s="1">
        <v>1.6145833333333335E-2</v>
      </c>
      <c r="C358">
        <v>620</v>
      </c>
      <c r="D358" t="s">
        <v>611</v>
      </c>
      <c r="E358" t="s">
        <v>612</v>
      </c>
      <c r="F358" s="1">
        <v>1.5891203703703703E-2</v>
      </c>
      <c r="G358">
        <v>353</v>
      </c>
      <c r="I358">
        <v>10</v>
      </c>
      <c r="J358" t="s">
        <v>180</v>
      </c>
      <c r="K358">
        <v>73</v>
      </c>
      <c r="L358" t="s">
        <v>289</v>
      </c>
      <c r="M358">
        <v>10</v>
      </c>
    </row>
    <row r="359" spans="1:13" x14ac:dyDescent="0.25">
      <c r="A359">
        <v>357</v>
      </c>
      <c r="B359" s="1">
        <v>1.6168981481481482E-2</v>
      </c>
      <c r="C359">
        <v>508</v>
      </c>
      <c r="D359" t="s">
        <v>509</v>
      </c>
      <c r="E359" t="s">
        <v>440</v>
      </c>
      <c r="F359" s="1">
        <v>1.5925925925925927E-2</v>
      </c>
      <c r="G359">
        <v>357</v>
      </c>
      <c r="H359" t="s">
        <v>218</v>
      </c>
      <c r="I359">
        <v>16</v>
      </c>
      <c r="J359" t="s">
        <v>17</v>
      </c>
      <c r="K359">
        <v>284</v>
      </c>
      <c r="L359" t="s">
        <v>366</v>
      </c>
      <c r="M359">
        <v>8</v>
      </c>
    </row>
    <row r="360" spans="1:13" x14ac:dyDescent="0.25">
      <c r="A360">
        <v>358</v>
      </c>
      <c r="B360" s="1">
        <v>1.6192129629629629E-2</v>
      </c>
      <c r="C360">
        <v>9067</v>
      </c>
      <c r="D360" t="s">
        <v>402</v>
      </c>
      <c r="E360" t="s">
        <v>613</v>
      </c>
      <c r="F360" s="1">
        <v>1.5972222222222224E-2</v>
      </c>
      <c r="G360">
        <v>358</v>
      </c>
      <c r="H360" t="s">
        <v>155</v>
      </c>
      <c r="I360">
        <v>15</v>
      </c>
      <c r="J360" t="s">
        <v>180</v>
      </c>
      <c r="K360">
        <v>74</v>
      </c>
      <c r="L360" t="s">
        <v>181</v>
      </c>
      <c r="M360">
        <v>25</v>
      </c>
    </row>
    <row r="361" spans="1:13" x14ac:dyDescent="0.25">
      <c r="A361">
        <v>359</v>
      </c>
      <c r="B361" s="1">
        <v>1.6203703703703703E-2</v>
      </c>
      <c r="C361">
        <v>498</v>
      </c>
      <c r="D361" t="s">
        <v>250</v>
      </c>
      <c r="E361" t="s">
        <v>614</v>
      </c>
      <c r="F361" s="1">
        <v>1.6006944444444445E-2</v>
      </c>
      <c r="G361">
        <v>360</v>
      </c>
      <c r="H361" t="s">
        <v>615</v>
      </c>
      <c r="I361">
        <v>1</v>
      </c>
      <c r="J361" t="s">
        <v>180</v>
      </c>
      <c r="K361">
        <v>75</v>
      </c>
      <c r="L361" t="s">
        <v>90</v>
      </c>
      <c r="M361">
        <v>10</v>
      </c>
    </row>
    <row r="362" spans="1:13" x14ac:dyDescent="0.25">
      <c r="A362">
        <v>360</v>
      </c>
      <c r="B362" s="1">
        <v>1.6203703703703703E-2</v>
      </c>
      <c r="C362">
        <v>149</v>
      </c>
      <c r="D362" t="s">
        <v>616</v>
      </c>
      <c r="E362" t="s">
        <v>617</v>
      </c>
      <c r="F362" s="1">
        <v>1.6030092592592592E-2</v>
      </c>
      <c r="G362">
        <v>363</v>
      </c>
      <c r="H362" t="s">
        <v>155</v>
      </c>
      <c r="I362">
        <v>16</v>
      </c>
      <c r="J362" t="s">
        <v>180</v>
      </c>
      <c r="K362">
        <v>76</v>
      </c>
      <c r="L362" t="s">
        <v>273</v>
      </c>
      <c r="M362">
        <v>3</v>
      </c>
    </row>
    <row r="363" spans="1:13" x14ac:dyDescent="0.25">
      <c r="A363">
        <v>361</v>
      </c>
      <c r="B363" s="1">
        <v>1.622685185185185E-2</v>
      </c>
      <c r="C363">
        <v>612</v>
      </c>
      <c r="D363" t="s">
        <v>271</v>
      </c>
      <c r="E363" t="s">
        <v>337</v>
      </c>
      <c r="F363" s="1">
        <v>1.6064814814814813E-2</v>
      </c>
      <c r="G363">
        <v>366</v>
      </c>
      <c r="H363" t="s">
        <v>618</v>
      </c>
      <c r="I363">
        <v>1</v>
      </c>
      <c r="J363" t="s">
        <v>17</v>
      </c>
      <c r="K363">
        <v>285</v>
      </c>
      <c r="L363" t="s">
        <v>90</v>
      </c>
      <c r="M363">
        <v>38</v>
      </c>
    </row>
    <row r="364" spans="1:13" x14ac:dyDescent="0.25">
      <c r="A364">
        <v>362</v>
      </c>
      <c r="B364" s="1">
        <v>1.6238425925925924E-2</v>
      </c>
      <c r="C364">
        <v>373</v>
      </c>
      <c r="D364" t="s">
        <v>406</v>
      </c>
      <c r="E364" t="s">
        <v>619</v>
      </c>
      <c r="F364" s="1">
        <v>1.6018518518518519E-2</v>
      </c>
      <c r="G364">
        <v>362</v>
      </c>
      <c r="H364" t="s">
        <v>415</v>
      </c>
      <c r="I364">
        <v>3</v>
      </c>
      <c r="J364" t="s">
        <v>17</v>
      </c>
      <c r="K364">
        <v>286</v>
      </c>
      <c r="L364" t="s">
        <v>108</v>
      </c>
      <c r="M364">
        <v>41</v>
      </c>
    </row>
    <row r="365" spans="1:13" x14ac:dyDescent="0.25">
      <c r="A365">
        <v>363</v>
      </c>
      <c r="B365" s="1">
        <v>1.6249999999999997E-2</v>
      </c>
      <c r="C365">
        <v>249</v>
      </c>
      <c r="D365" t="s">
        <v>620</v>
      </c>
      <c r="E365" t="s">
        <v>621</v>
      </c>
      <c r="F365" s="1">
        <v>1.5972222222222224E-2</v>
      </c>
      <c r="G365">
        <v>359</v>
      </c>
      <c r="H365" t="s">
        <v>218</v>
      </c>
      <c r="I365">
        <v>17</v>
      </c>
      <c r="J365" t="s">
        <v>180</v>
      </c>
      <c r="K365">
        <v>77</v>
      </c>
      <c r="L365" t="s">
        <v>108</v>
      </c>
      <c r="M365">
        <v>10</v>
      </c>
    </row>
    <row r="366" spans="1:13" x14ac:dyDescent="0.25">
      <c r="A366">
        <v>363</v>
      </c>
      <c r="B366" s="1">
        <v>1.6249999999999997E-2</v>
      </c>
      <c r="C366">
        <v>270</v>
      </c>
      <c r="D366" t="s">
        <v>292</v>
      </c>
      <c r="E366" t="s">
        <v>622</v>
      </c>
      <c r="F366" s="1">
        <v>1.6018518518518519E-2</v>
      </c>
      <c r="G366">
        <v>361</v>
      </c>
      <c r="H366" t="s">
        <v>238</v>
      </c>
      <c r="I366">
        <v>18</v>
      </c>
      <c r="J366" t="s">
        <v>17</v>
      </c>
      <c r="K366">
        <v>287</v>
      </c>
      <c r="L366" t="s">
        <v>272</v>
      </c>
      <c r="M366">
        <v>8</v>
      </c>
    </row>
    <row r="367" spans="1:13" x14ac:dyDescent="0.25">
      <c r="A367">
        <v>365</v>
      </c>
      <c r="B367" s="1">
        <v>1.6261574074074074E-2</v>
      </c>
      <c r="C367">
        <v>493</v>
      </c>
      <c r="D367" t="s">
        <v>623</v>
      </c>
      <c r="E367" t="s">
        <v>624</v>
      </c>
      <c r="F367" s="1">
        <v>1.6099537037037037E-2</v>
      </c>
      <c r="G367">
        <v>367</v>
      </c>
      <c r="H367" t="s">
        <v>625</v>
      </c>
      <c r="I367">
        <v>1</v>
      </c>
      <c r="J367" t="s">
        <v>17</v>
      </c>
      <c r="K367">
        <v>288</v>
      </c>
      <c r="L367" t="s">
        <v>559</v>
      </c>
      <c r="M367">
        <v>2</v>
      </c>
    </row>
    <row r="368" spans="1:13" x14ac:dyDescent="0.25">
      <c r="A368">
        <v>366</v>
      </c>
      <c r="B368" s="1">
        <v>1.6261574074074074E-2</v>
      </c>
      <c r="C368">
        <v>214</v>
      </c>
      <c r="D368" t="s">
        <v>201</v>
      </c>
      <c r="E368" t="s">
        <v>626</v>
      </c>
      <c r="F368" s="1">
        <v>1.6053240740740739E-2</v>
      </c>
      <c r="G368">
        <v>365</v>
      </c>
      <c r="H368" t="s">
        <v>348</v>
      </c>
      <c r="I368">
        <v>8</v>
      </c>
      <c r="J368" t="s">
        <v>180</v>
      </c>
      <c r="K368">
        <v>78</v>
      </c>
      <c r="L368" t="s">
        <v>90</v>
      </c>
      <c r="M368">
        <v>11</v>
      </c>
    </row>
    <row r="369" spans="1:13" x14ac:dyDescent="0.25">
      <c r="A369">
        <v>367</v>
      </c>
      <c r="B369" s="1">
        <v>1.6273148148148148E-2</v>
      </c>
      <c r="C369">
        <v>242</v>
      </c>
      <c r="D369" t="s">
        <v>509</v>
      </c>
      <c r="E369" t="s">
        <v>548</v>
      </c>
      <c r="F369" s="1">
        <v>1.6030092592592592E-2</v>
      </c>
      <c r="G369">
        <v>364</v>
      </c>
      <c r="H369" t="s">
        <v>218</v>
      </c>
      <c r="I369">
        <v>18</v>
      </c>
      <c r="J369" t="s">
        <v>17</v>
      </c>
      <c r="K369">
        <v>289</v>
      </c>
      <c r="L369" t="s">
        <v>366</v>
      </c>
      <c r="M369">
        <v>9</v>
      </c>
    </row>
    <row r="370" spans="1:13" x14ac:dyDescent="0.25">
      <c r="A370">
        <v>368</v>
      </c>
      <c r="B370" s="1">
        <v>1.6296296296296295E-2</v>
      </c>
      <c r="C370">
        <v>171</v>
      </c>
      <c r="D370" t="s">
        <v>599</v>
      </c>
      <c r="E370" t="s">
        <v>492</v>
      </c>
      <c r="F370" s="1">
        <v>1.6180555555555556E-2</v>
      </c>
      <c r="G370">
        <v>373</v>
      </c>
      <c r="H370" t="s">
        <v>371</v>
      </c>
      <c r="I370">
        <v>6</v>
      </c>
      <c r="J370" t="s">
        <v>17</v>
      </c>
      <c r="K370">
        <v>290</v>
      </c>
      <c r="L370" t="s">
        <v>470</v>
      </c>
      <c r="M370">
        <v>4</v>
      </c>
    </row>
    <row r="371" spans="1:13" x14ac:dyDescent="0.25">
      <c r="A371">
        <v>369</v>
      </c>
      <c r="B371" s="1">
        <v>1.6319444444444445E-2</v>
      </c>
      <c r="C371">
        <v>187</v>
      </c>
      <c r="D371" t="s">
        <v>123</v>
      </c>
      <c r="E371" t="s">
        <v>212</v>
      </c>
      <c r="F371" s="1">
        <v>1.6111111111111111E-2</v>
      </c>
      <c r="G371">
        <v>368</v>
      </c>
      <c r="H371" t="s">
        <v>131</v>
      </c>
      <c r="I371">
        <v>34</v>
      </c>
      <c r="J371" t="s">
        <v>17</v>
      </c>
      <c r="K371">
        <v>291</v>
      </c>
      <c r="L371" t="s">
        <v>272</v>
      </c>
      <c r="M371">
        <v>9</v>
      </c>
    </row>
    <row r="372" spans="1:13" x14ac:dyDescent="0.25">
      <c r="A372">
        <v>370</v>
      </c>
      <c r="B372" s="1">
        <v>1.6319444444444445E-2</v>
      </c>
      <c r="C372">
        <v>393</v>
      </c>
      <c r="D372" t="s">
        <v>344</v>
      </c>
      <c r="E372" t="s">
        <v>203</v>
      </c>
      <c r="F372" s="1">
        <v>1.6111111111111111E-2</v>
      </c>
      <c r="G372">
        <v>369</v>
      </c>
      <c r="H372" t="s">
        <v>415</v>
      </c>
      <c r="I372">
        <v>4</v>
      </c>
      <c r="J372" t="s">
        <v>180</v>
      </c>
      <c r="K372">
        <v>79</v>
      </c>
      <c r="L372" t="s">
        <v>108</v>
      </c>
      <c r="M372">
        <v>11</v>
      </c>
    </row>
    <row r="373" spans="1:13" x14ac:dyDescent="0.25">
      <c r="A373">
        <v>371</v>
      </c>
      <c r="B373" s="1">
        <v>1.6331018518518519E-2</v>
      </c>
      <c r="C373">
        <v>369</v>
      </c>
      <c r="D373" t="s">
        <v>339</v>
      </c>
      <c r="E373" t="s">
        <v>627</v>
      </c>
      <c r="F373" s="1">
        <v>1.6157407407407409E-2</v>
      </c>
      <c r="G373">
        <v>371</v>
      </c>
      <c r="H373" t="s">
        <v>415</v>
      </c>
      <c r="I373">
        <v>5</v>
      </c>
      <c r="J373" t="s">
        <v>180</v>
      </c>
      <c r="K373">
        <v>80</v>
      </c>
      <c r="L373" t="s">
        <v>181</v>
      </c>
      <c r="M373">
        <v>26</v>
      </c>
    </row>
    <row r="374" spans="1:13" x14ac:dyDescent="0.25">
      <c r="A374">
        <v>372</v>
      </c>
      <c r="B374" s="1">
        <v>1.6342592592592593E-2</v>
      </c>
      <c r="C374">
        <v>420</v>
      </c>
      <c r="D374" t="s">
        <v>160</v>
      </c>
      <c r="E374" t="s">
        <v>408</v>
      </c>
      <c r="F374" s="1">
        <v>1.6168981481481482E-2</v>
      </c>
      <c r="G374">
        <v>372</v>
      </c>
      <c r="H374" t="s">
        <v>294</v>
      </c>
      <c r="I374">
        <v>6</v>
      </c>
      <c r="J374" t="s">
        <v>17</v>
      </c>
      <c r="K374">
        <v>292</v>
      </c>
      <c r="L374" t="s">
        <v>90</v>
      </c>
      <c r="M374">
        <v>39</v>
      </c>
    </row>
    <row r="375" spans="1:13" x14ac:dyDescent="0.25">
      <c r="A375">
        <v>373</v>
      </c>
      <c r="B375" s="1">
        <v>1.638888888888889E-2</v>
      </c>
      <c r="C375">
        <v>521</v>
      </c>
      <c r="D375" t="s">
        <v>184</v>
      </c>
      <c r="E375" t="s">
        <v>628</v>
      </c>
      <c r="F375" s="1">
        <v>1.6111111111111111E-2</v>
      </c>
      <c r="G375">
        <v>370</v>
      </c>
      <c r="I375">
        <v>139</v>
      </c>
      <c r="J375" t="s">
        <v>17</v>
      </c>
      <c r="K375">
        <v>293</v>
      </c>
      <c r="L375" t="s">
        <v>18</v>
      </c>
      <c r="M375">
        <v>139</v>
      </c>
    </row>
    <row r="376" spans="1:13" x14ac:dyDescent="0.25">
      <c r="A376">
        <v>374</v>
      </c>
      <c r="B376" s="1">
        <v>1.6423611111111111E-2</v>
      </c>
      <c r="C376">
        <v>421</v>
      </c>
      <c r="D376" t="s">
        <v>629</v>
      </c>
      <c r="E376" t="s">
        <v>630</v>
      </c>
      <c r="F376" s="1">
        <v>1.622685185185185E-2</v>
      </c>
      <c r="G376">
        <v>374</v>
      </c>
      <c r="H376" t="s">
        <v>131</v>
      </c>
      <c r="I376">
        <v>35</v>
      </c>
      <c r="J376" t="s">
        <v>180</v>
      </c>
      <c r="K376">
        <v>81</v>
      </c>
      <c r="L376" t="s">
        <v>273</v>
      </c>
      <c r="M376">
        <v>4</v>
      </c>
    </row>
    <row r="377" spans="1:13" x14ac:dyDescent="0.25">
      <c r="A377">
        <v>375</v>
      </c>
      <c r="B377" s="1">
        <v>1.6423611111111111E-2</v>
      </c>
      <c r="C377">
        <v>526</v>
      </c>
      <c r="D377" t="s">
        <v>631</v>
      </c>
      <c r="E377" t="s">
        <v>148</v>
      </c>
      <c r="F377" s="1">
        <v>1.6284722222222221E-2</v>
      </c>
      <c r="G377">
        <v>379</v>
      </c>
      <c r="H377" t="s">
        <v>263</v>
      </c>
      <c r="I377">
        <v>7</v>
      </c>
      <c r="J377" t="s">
        <v>180</v>
      </c>
      <c r="K377">
        <v>82</v>
      </c>
      <c r="L377" t="s">
        <v>272</v>
      </c>
      <c r="M377">
        <v>5</v>
      </c>
    </row>
    <row r="378" spans="1:13" x14ac:dyDescent="0.25">
      <c r="A378">
        <v>376</v>
      </c>
      <c r="B378" s="1">
        <v>1.6435185185185188E-2</v>
      </c>
      <c r="C378">
        <v>400</v>
      </c>
      <c r="D378" t="s">
        <v>632</v>
      </c>
      <c r="E378" t="s">
        <v>633</v>
      </c>
      <c r="F378" s="1">
        <v>1.6238425925925924E-2</v>
      </c>
      <c r="G378">
        <v>375</v>
      </c>
      <c r="H378" t="s">
        <v>479</v>
      </c>
      <c r="I378">
        <v>2</v>
      </c>
      <c r="J378" t="s">
        <v>180</v>
      </c>
      <c r="K378">
        <v>83</v>
      </c>
      <c r="L378" t="s">
        <v>289</v>
      </c>
      <c r="M378">
        <v>11</v>
      </c>
    </row>
    <row r="379" spans="1:13" x14ac:dyDescent="0.25">
      <c r="A379">
        <v>377</v>
      </c>
      <c r="B379" s="1">
        <v>1.6435185185185188E-2</v>
      </c>
      <c r="C379">
        <v>416</v>
      </c>
      <c r="D379" t="s">
        <v>423</v>
      </c>
      <c r="E379" t="s">
        <v>634</v>
      </c>
      <c r="F379" s="1">
        <v>1.6238425925925924E-2</v>
      </c>
      <c r="G379">
        <v>376</v>
      </c>
      <c r="H379" t="s">
        <v>479</v>
      </c>
      <c r="I379">
        <v>3</v>
      </c>
      <c r="J379" t="s">
        <v>17</v>
      </c>
      <c r="K379">
        <v>294</v>
      </c>
      <c r="L379" t="s">
        <v>90</v>
      </c>
      <c r="M379">
        <v>40</v>
      </c>
    </row>
    <row r="380" spans="1:13" x14ac:dyDescent="0.25">
      <c r="A380">
        <v>378</v>
      </c>
      <c r="B380" s="1">
        <v>1.6458333333333332E-2</v>
      </c>
      <c r="C380">
        <v>456</v>
      </c>
      <c r="D380" t="s">
        <v>635</v>
      </c>
      <c r="E380" t="s">
        <v>440</v>
      </c>
      <c r="F380" s="1">
        <v>1.6319444444444445E-2</v>
      </c>
      <c r="G380">
        <v>381</v>
      </c>
      <c r="H380" t="s">
        <v>312</v>
      </c>
      <c r="I380">
        <v>3</v>
      </c>
      <c r="J380" t="s">
        <v>180</v>
      </c>
      <c r="K380">
        <v>84</v>
      </c>
      <c r="L380" t="s">
        <v>181</v>
      </c>
      <c r="M380">
        <v>27</v>
      </c>
    </row>
    <row r="381" spans="1:13" x14ac:dyDescent="0.25">
      <c r="A381">
        <v>379</v>
      </c>
      <c r="B381" s="1">
        <v>1.6493055555555556E-2</v>
      </c>
      <c r="C381">
        <v>598</v>
      </c>
      <c r="D381" t="s">
        <v>636</v>
      </c>
      <c r="E381" t="s">
        <v>637</v>
      </c>
      <c r="F381" s="1">
        <v>1.6249999999999997E-2</v>
      </c>
      <c r="G381">
        <v>377</v>
      </c>
      <c r="H381" t="s">
        <v>220</v>
      </c>
      <c r="I381">
        <v>5</v>
      </c>
      <c r="J381" t="s">
        <v>180</v>
      </c>
      <c r="K381">
        <v>85</v>
      </c>
      <c r="L381" t="s">
        <v>272</v>
      </c>
      <c r="M381">
        <v>6</v>
      </c>
    </row>
    <row r="382" spans="1:13" x14ac:dyDescent="0.25">
      <c r="A382">
        <v>380</v>
      </c>
      <c r="B382" s="1">
        <v>1.6493055555555556E-2</v>
      </c>
      <c r="C382">
        <v>342</v>
      </c>
      <c r="D382" t="s">
        <v>121</v>
      </c>
      <c r="E382" t="s">
        <v>638</v>
      </c>
      <c r="F382" s="1">
        <v>1.6261574074074074E-2</v>
      </c>
      <c r="G382">
        <v>378</v>
      </c>
      <c r="H382" t="s">
        <v>131</v>
      </c>
      <c r="I382">
        <v>36</v>
      </c>
      <c r="J382" t="s">
        <v>17</v>
      </c>
      <c r="K382">
        <v>295</v>
      </c>
      <c r="L382" t="s">
        <v>272</v>
      </c>
      <c r="M382">
        <v>10</v>
      </c>
    </row>
    <row r="383" spans="1:13" x14ac:dyDescent="0.25">
      <c r="A383">
        <v>381</v>
      </c>
      <c r="B383" s="1">
        <v>1.6550925925925924E-2</v>
      </c>
      <c r="C383">
        <v>47</v>
      </c>
      <c r="D383" t="s">
        <v>639</v>
      </c>
      <c r="E383" t="s">
        <v>640</v>
      </c>
      <c r="F383" s="1">
        <v>1.638888888888889E-2</v>
      </c>
      <c r="G383">
        <v>382</v>
      </c>
      <c r="H383" t="s">
        <v>63</v>
      </c>
      <c r="I383">
        <v>3</v>
      </c>
      <c r="J383" t="s">
        <v>180</v>
      </c>
      <c r="K383">
        <v>86</v>
      </c>
      <c r="L383" t="s">
        <v>289</v>
      </c>
      <c r="M383">
        <v>12</v>
      </c>
    </row>
    <row r="384" spans="1:13" x14ac:dyDescent="0.25">
      <c r="A384">
        <v>382</v>
      </c>
      <c r="B384" s="1">
        <v>1.6562500000000001E-2</v>
      </c>
      <c r="C384">
        <v>519</v>
      </c>
      <c r="D384" t="s">
        <v>641</v>
      </c>
      <c r="E384" t="s">
        <v>642</v>
      </c>
      <c r="F384" s="1">
        <v>1.6307870370370372E-2</v>
      </c>
      <c r="G384">
        <v>380</v>
      </c>
      <c r="I384">
        <v>27</v>
      </c>
      <c r="J384" t="s">
        <v>17</v>
      </c>
      <c r="K384">
        <v>296</v>
      </c>
      <c r="L384" t="s">
        <v>273</v>
      </c>
      <c r="M384">
        <v>27</v>
      </c>
    </row>
    <row r="385" spans="1:13" x14ac:dyDescent="0.25">
      <c r="A385">
        <v>383</v>
      </c>
      <c r="B385" s="1">
        <v>1.6631944444444446E-2</v>
      </c>
      <c r="C385">
        <v>411</v>
      </c>
      <c r="D385" t="s">
        <v>526</v>
      </c>
      <c r="E385" t="s">
        <v>643</v>
      </c>
      <c r="F385" s="1">
        <v>1.6469907407407405E-2</v>
      </c>
      <c r="G385">
        <v>384</v>
      </c>
      <c r="H385" t="s">
        <v>190</v>
      </c>
      <c r="I385">
        <v>3</v>
      </c>
      <c r="J385" t="s">
        <v>180</v>
      </c>
      <c r="K385">
        <v>87</v>
      </c>
      <c r="L385" t="s">
        <v>289</v>
      </c>
      <c r="M385">
        <v>13</v>
      </c>
    </row>
    <row r="386" spans="1:13" x14ac:dyDescent="0.25">
      <c r="A386">
        <v>384</v>
      </c>
      <c r="B386" s="1">
        <v>1.6666666666666666E-2</v>
      </c>
      <c r="C386">
        <v>583</v>
      </c>
      <c r="D386" t="s">
        <v>305</v>
      </c>
      <c r="E386" t="s">
        <v>644</v>
      </c>
      <c r="F386" s="1">
        <v>1.6435185185185188E-2</v>
      </c>
      <c r="G386">
        <v>383</v>
      </c>
      <c r="H386" t="s">
        <v>645</v>
      </c>
      <c r="I386">
        <v>1</v>
      </c>
      <c r="J386" t="s">
        <v>17</v>
      </c>
      <c r="K386">
        <v>297</v>
      </c>
      <c r="L386" t="s">
        <v>272</v>
      </c>
      <c r="M386">
        <v>11</v>
      </c>
    </row>
    <row r="387" spans="1:13" x14ac:dyDescent="0.25">
      <c r="A387">
        <v>385</v>
      </c>
      <c r="B387" s="1">
        <v>1.6701388888888887E-2</v>
      </c>
      <c r="C387">
        <v>78</v>
      </c>
      <c r="D387" t="s">
        <v>646</v>
      </c>
      <c r="E387" t="s">
        <v>164</v>
      </c>
      <c r="F387" s="1">
        <v>1.6597222222222222E-2</v>
      </c>
      <c r="G387">
        <v>390</v>
      </c>
      <c r="H387" t="s">
        <v>57</v>
      </c>
      <c r="I387">
        <v>6</v>
      </c>
      <c r="J387" t="s">
        <v>17</v>
      </c>
      <c r="K387">
        <v>298</v>
      </c>
      <c r="L387" t="s">
        <v>366</v>
      </c>
      <c r="M387">
        <v>10</v>
      </c>
    </row>
    <row r="388" spans="1:13" x14ac:dyDescent="0.25">
      <c r="A388">
        <v>386</v>
      </c>
      <c r="B388" s="1">
        <v>1.6712962962962961E-2</v>
      </c>
      <c r="C388">
        <v>353</v>
      </c>
      <c r="D388" t="s">
        <v>647</v>
      </c>
      <c r="E388" t="s">
        <v>648</v>
      </c>
      <c r="F388" s="1">
        <v>1.6655092592592593E-2</v>
      </c>
      <c r="G388">
        <v>392</v>
      </c>
      <c r="H388" t="s">
        <v>472</v>
      </c>
      <c r="I388">
        <v>2</v>
      </c>
      <c r="J388" t="s">
        <v>180</v>
      </c>
      <c r="K388">
        <v>88</v>
      </c>
      <c r="L388" t="s">
        <v>99</v>
      </c>
      <c r="M388">
        <v>15</v>
      </c>
    </row>
    <row r="389" spans="1:13" x14ac:dyDescent="0.25">
      <c r="A389">
        <v>387</v>
      </c>
      <c r="B389" s="1">
        <v>1.6736111111111111E-2</v>
      </c>
      <c r="C389">
        <v>599</v>
      </c>
      <c r="D389" t="s">
        <v>649</v>
      </c>
      <c r="E389" t="s">
        <v>650</v>
      </c>
      <c r="F389" s="1">
        <v>1.650462962962963E-2</v>
      </c>
      <c r="G389">
        <v>386</v>
      </c>
      <c r="H389" t="s">
        <v>220</v>
      </c>
      <c r="I389">
        <v>6</v>
      </c>
      <c r="J389" t="s">
        <v>180</v>
      </c>
      <c r="K389">
        <v>89</v>
      </c>
      <c r="L389" t="s">
        <v>90</v>
      </c>
      <c r="M389">
        <v>12</v>
      </c>
    </row>
    <row r="390" spans="1:13" x14ac:dyDescent="0.25">
      <c r="A390">
        <v>388</v>
      </c>
      <c r="B390" s="1">
        <v>1.6759259259259258E-2</v>
      </c>
      <c r="C390">
        <v>51</v>
      </c>
      <c r="D390" t="s">
        <v>651</v>
      </c>
      <c r="E390" t="s">
        <v>652</v>
      </c>
      <c r="F390" s="1">
        <v>1.6585648148148148E-2</v>
      </c>
      <c r="G390">
        <v>389</v>
      </c>
      <c r="H390" t="s">
        <v>107</v>
      </c>
      <c r="I390">
        <v>4</v>
      </c>
      <c r="J390" t="s">
        <v>180</v>
      </c>
      <c r="K390">
        <v>90</v>
      </c>
      <c r="L390" t="s">
        <v>272</v>
      </c>
      <c r="M390">
        <v>7</v>
      </c>
    </row>
    <row r="391" spans="1:13" x14ac:dyDescent="0.25">
      <c r="A391">
        <v>389</v>
      </c>
      <c r="B391" s="1">
        <v>1.6770833333333332E-2</v>
      </c>
      <c r="C391">
        <v>429</v>
      </c>
      <c r="D391" t="s">
        <v>239</v>
      </c>
      <c r="E391" t="s">
        <v>653</v>
      </c>
      <c r="F391" s="1">
        <v>1.6481481481481482E-2</v>
      </c>
      <c r="G391">
        <v>385</v>
      </c>
      <c r="I391">
        <v>28</v>
      </c>
      <c r="J391" t="s">
        <v>17</v>
      </c>
      <c r="K391">
        <v>299</v>
      </c>
      <c r="L391" t="s">
        <v>273</v>
      </c>
      <c r="M391">
        <v>28</v>
      </c>
    </row>
    <row r="392" spans="1:13" x14ac:dyDescent="0.25">
      <c r="A392">
        <v>390</v>
      </c>
      <c r="B392" s="1">
        <v>1.681712962962963E-2</v>
      </c>
      <c r="C392">
        <v>236</v>
      </c>
      <c r="D392" t="s">
        <v>654</v>
      </c>
      <c r="E392" t="s">
        <v>638</v>
      </c>
      <c r="F392" s="1">
        <v>1.6550925925925924E-2</v>
      </c>
      <c r="G392">
        <v>387</v>
      </c>
      <c r="H392" t="s">
        <v>218</v>
      </c>
      <c r="I392">
        <v>19</v>
      </c>
      <c r="J392" t="s">
        <v>180</v>
      </c>
      <c r="K392">
        <v>91</v>
      </c>
      <c r="L392" t="s">
        <v>273</v>
      </c>
      <c r="M392">
        <v>5</v>
      </c>
    </row>
    <row r="393" spans="1:13" x14ac:dyDescent="0.25">
      <c r="A393">
        <v>391</v>
      </c>
      <c r="B393" s="1">
        <v>1.6840277777777777E-2</v>
      </c>
      <c r="C393">
        <v>382</v>
      </c>
      <c r="D393" t="s">
        <v>655</v>
      </c>
      <c r="E393" t="s">
        <v>656</v>
      </c>
      <c r="F393" s="1">
        <v>1.6562500000000001E-2</v>
      </c>
      <c r="G393">
        <v>388</v>
      </c>
      <c r="H393" t="s">
        <v>186</v>
      </c>
      <c r="I393">
        <v>17</v>
      </c>
      <c r="J393" t="s">
        <v>180</v>
      </c>
      <c r="K393">
        <v>92</v>
      </c>
      <c r="L393" t="s">
        <v>181</v>
      </c>
      <c r="M393">
        <v>28</v>
      </c>
    </row>
    <row r="394" spans="1:13" x14ac:dyDescent="0.25">
      <c r="A394">
        <v>392</v>
      </c>
      <c r="B394" s="1">
        <v>1.6886574074074075E-2</v>
      </c>
      <c r="C394">
        <v>210</v>
      </c>
      <c r="D394" t="s">
        <v>657</v>
      </c>
      <c r="E394" t="s">
        <v>214</v>
      </c>
      <c r="F394" s="1">
        <v>1.6701388888888887E-2</v>
      </c>
      <c r="G394">
        <v>394</v>
      </c>
      <c r="H394" t="s">
        <v>263</v>
      </c>
      <c r="I394">
        <v>8</v>
      </c>
      <c r="J394" t="s">
        <v>17</v>
      </c>
      <c r="K394">
        <v>300</v>
      </c>
      <c r="L394" t="s">
        <v>99</v>
      </c>
      <c r="M394">
        <v>25</v>
      </c>
    </row>
    <row r="395" spans="1:13" x14ac:dyDescent="0.25">
      <c r="A395">
        <v>393</v>
      </c>
      <c r="B395" s="1">
        <v>1.6921296296296299E-2</v>
      </c>
      <c r="C395">
        <v>279</v>
      </c>
      <c r="D395" t="s">
        <v>431</v>
      </c>
      <c r="E395" t="s">
        <v>166</v>
      </c>
      <c r="F395" s="1">
        <v>1.6631944444444446E-2</v>
      </c>
      <c r="G395">
        <v>391</v>
      </c>
      <c r="H395" t="s">
        <v>238</v>
      </c>
      <c r="I395">
        <v>19</v>
      </c>
      <c r="J395" t="s">
        <v>180</v>
      </c>
      <c r="K395">
        <v>93</v>
      </c>
      <c r="L395" t="s">
        <v>289</v>
      </c>
      <c r="M395">
        <v>14</v>
      </c>
    </row>
    <row r="396" spans="1:13" x14ac:dyDescent="0.25">
      <c r="A396">
        <v>394</v>
      </c>
      <c r="B396" s="1">
        <v>1.6967592592592593E-2</v>
      </c>
      <c r="C396">
        <v>520</v>
      </c>
      <c r="D396" t="s">
        <v>658</v>
      </c>
      <c r="E396" t="s">
        <v>659</v>
      </c>
      <c r="F396" s="1">
        <v>1.667824074074074E-2</v>
      </c>
      <c r="G396">
        <v>393</v>
      </c>
      <c r="H396" t="s">
        <v>263</v>
      </c>
      <c r="I396">
        <v>9</v>
      </c>
      <c r="J396" t="s">
        <v>180</v>
      </c>
      <c r="K396">
        <v>94</v>
      </c>
      <c r="L396" t="s">
        <v>90</v>
      </c>
      <c r="M396">
        <v>13</v>
      </c>
    </row>
    <row r="397" spans="1:13" x14ac:dyDescent="0.25">
      <c r="A397">
        <v>395</v>
      </c>
      <c r="B397" s="1">
        <v>1.7013888888888887E-2</v>
      </c>
      <c r="C397">
        <v>325</v>
      </c>
      <c r="D397" t="s">
        <v>22</v>
      </c>
      <c r="E397" t="s">
        <v>202</v>
      </c>
      <c r="F397" s="1">
        <v>1.6712962962962961E-2</v>
      </c>
      <c r="G397">
        <v>395</v>
      </c>
      <c r="H397" t="s">
        <v>341</v>
      </c>
      <c r="I397">
        <v>8</v>
      </c>
      <c r="J397" t="s">
        <v>17</v>
      </c>
      <c r="K397">
        <v>301</v>
      </c>
      <c r="L397" t="s">
        <v>18</v>
      </c>
      <c r="M397">
        <v>140</v>
      </c>
    </row>
    <row r="398" spans="1:13" x14ac:dyDescent="0.25">
      <c r="A398">
        <v>396</v>
      </c>
      <c r="B398" s="1">
        <v>1.7060185185185185E-2</v>
      </c>
      <c r="C398">
        <v>570</v>
      </c>
      <c r="D398" t="s">
        <v>660</v>
      </c>
      <c r="E398" t="s">
        <v>661</v>
      </c>
      <c r="F398" s="1">
        <v>1.6759259259259258E-2</v>
      </c>
      <c r="G398">
        <v>396</v>
      </c>
      <c r="H398" t="s">
        <v>238</v>
      </c>
      <c r="I398">
        <v>20</v>
      </c>
      <c r="J398" t="s">
        <v>180</v>
      </c>
      <c r="K398">
        <v>95</v>
      </c>
      <c r="L398" t="s">
        <v>181</v>
      </c>
      <c r="M398">
        <v>29</v>
      </c>
    </row>
    <row r="399" spans="1:13" x14ac:dyDescent="0.25">
      <c r="A399">
        <v>397</v>
      </c>
      <c r="B399" s="1">
        <v>1.7118055555555556E-2</v>
      </c>
      <c r="C399">
        <v>146</v>
      </c>
      <c r="D399" t="s">
        <v>104</v>
      </c>
      <c r="E399" t="s">
        <v>652</v>
      </c>
      <c r="F399" s="1">
        <v>1.695601851851852E-2</v>
      </c>
      <c r="G399">
        <v>398</v>
      </c>
      <c r="H399" t="s">
        <v>155</v>
      </c>
      <c r="I399">
        <v>17</v>
      </c>
      <c r="J399" t="s">
        <v>17</v>
      </c>
      <c r="K399">
        <v>302</v>
      </c>
      <c r="L399" t="s">
        <v>559</v>
      </c>
      <c r="M399">
        <v>3</v>
      </c>
    </row>
    <row r="400" spans="1:13" x14ac:dyDescent="0.25">
      <c r="A400">
        <v>398</v>
      </c>
      <c r="B400" s="1">
        <v>1.7164351851851851E-2</v>
      </c>
      <c r="C400">
        <v>207</v>
      </c>
      <c r="D400" t="s">
        <v>279</v>
      </c>
      <c r="E400" t="s">
        <v>662</v>
      </c>
      <c r="F400" s="1">
        <v>1.699074074074074E-2</v>
      </c>
      <c r="G400">
        <v>399</v>
      </c>
      <c r="H400" t="s">
        <v>663</v>
      </c>
      <c r="I400">
        <v>1</v>
      </c>
      <c r="J400" t="s">
        <v>180</v>
      </c>
      <c r="K400">
        <v>96</v>
      </c>
      <c r="L400" t="s">
        <v>181</v>
      </c>
      <c r="M400">
        <v>30</v>
      </c>
    </row>
    <row r="401" spans="1:13" x14ac:dyDescent="0.25">
      <c r="A401">
        <v>399</v>
      </c>
      <c r="B401" s="1">
        <v>1.7222222222222222E-2</v>
      </c>
      <c r="C401">
        <v>284</v>
      </c>
      <c r="D401" t="s">
        <v>664</v>
      </c>
      <c r="E401" t="s">
        <v>665</v>
      </c>
      <c r="F401" s="1">
        <v>1.6932870370370369E-2</v>
      </c>
      <c r="G401">
        <v>397</v>
      </c>
      <c r="H401" t="s">
        <v>238</v>
      </c>
      <c r="I401">
        <v>21</v>
      </c>
      <c r="J401" t="s">
        <v>180</v>
      </c>
      <c r="K401">
        <v>97</v>
      </c>
      <c r="L401" t="s">
        <v>273</v>
      </c>
      <c r="M401">
        <v>6</v>
      </c>
    </row>
    <row r="402" spans="1:13" x14ac:dyDescent="0.25">
      <c r="A402">
        <v>400</v>
      </c>
      <c r="B402" s="1">
        <v>1.7314814814814814E-2</v>
      </c>
      <c r="C402">
        <v>380</v>
      </c>
      <c r="D402" t="s">
        <v>666</v>
      </c>
      <c r="E402" t="s">
        <v>667</v>
      </c>
      <c r="F402" s="1">
        <v>1.7094907407407409E-2</v>
      </c>
      <c r="G402">
        <v>400</v>
      </c>
      <c r="H402" t="s">
        <v>348</v>
      </c>
      <c r="I402">
        <v>9</v>
      </c>
      <c r="J402" t="s">
        <v>180</v>
      </c>
      <c r="K402">
        <v>98</v>
      </c>
      <c r="L402" t="s">
        <v>90</v>
      </c>
      <c r="M402">
        <v>14</v>
      </c>
    </row>
    <row r="403" spans="1:13" x14ac:dyDescent="0.25">
      <c r="A403">
        <v>401</v>
      </c>
      <c r="B403" s="1">
        <v>1.7430555555555557E-2</v>
      </c>
      <c r="C403">
        <v>503</v>
      </c>
      <c r="D403" t="s">
        <v>195</v>
      </c>
      <c r="E403" t="s">
        <v>668</v>
      </c>
      <c r="F403" s="1">
        <v>1.7430555555555557E-2</v>
      </c>
      <c r="G403">
        <v>406</v>
      </c>
      <c r="H403" t="s">
        <v>552</v>
      </c>
      <c r="I403">
        <v>2</v>
      </c>
      <c r="J403" t="s">
        <v>17</v>
      </c>
      <c r="K403">
        <v>303</v>
      </c>
      <c r="L403" t="s">
        <v>18</v>
      </c>
      <c r="M403">
        <v>141</v>
      </c>
    </row>
    <row r="404" spans="1:13" x14ac:dyDescent="0.25">
      <c r="A404">
        <v>402</v>
      </c>
      <c r="B404" s="1">
        <v>1.7453703703703704E-2</v>
      </c>
      <c r="C404">
        <v>267</v>
      </c>
      <c r="D404" t="s">
        <v>75</v>
      </c>
      <c r="E404" t="s">
        <v>669</v>
      </c>
      <c r="F404" s="1">
        <v>1.7164351851851851E-2</v>
      </c>
      <c r="G404">
        <v>401</v>
      </c>
      <c r="H404" t="s">
        <v>238</v>
      </c>
      <c r="I404">
        <v>22</v>
      </c>
      <c r="J404" t="s">
        <v>17</v>
      </c>
      <c r="K404">
        <v>304</v>
      </c>
      <c r="L404" t="s">
        <v>470</v>
      </c>
      <c r="M404">
        <v>5</v>
      </c>
    </row>
    <row r="405" spans="1:13" x14ac:dyDescent="0.25">
      <c r="A405">
        <v>403</v>
      </c>
      <c r="B405" s="1">
        <v>1.7499999999999998E-2</v>
      </c>
      <c r="C405">
        <v>306</v>
      </c>
      <c r="D405" t="s">
        <v>336</v>
      </c>
      <c r="E405" t="s">
        <v>670</v>
      </c>
      <c r="F405" s="1">
        <v>1.7199074074074071E-2</v>
      </c>
      <c r="G405">
        <v>402</v>
      </c>
      <c r="H405" t="s">
        <v>341</v>
      </c>
      <c r="I405">
        <v>9</v>
      </c>
      <c r="J405" t="s">
        <v>17</v>
      </c>
      <c r="K405">
        <v>305</v>
      </c>
      <c r="L405" t="s">
        <v>90</v>
      </c>
      <c r="M405">
        <v>41</v>
      </c>
    </row>
    <row r="406" spans="1:13" x14ac:dyDescent="0.25">
      <c r="A406">
        <v>404</v>
      </c>
      <c r="B406" s="1">
        <v>1.7523148148148149E-2</v>
      </c>
      <c r="C406">
        <v>463</v>
      </c>
      <c r="D406" t="s">
        <v>423</v>
      </c>
      <c r="E406" t="s">
        <v>671</v>
      </c>
      <c r="F406" s="1">
        <v>1.7453703703703704E-2</v>
      </c>
      <c r="G406">
        <v>408</v>
      </c>
      <c r="H406" t="s">
        <v>27</v>
      </c>
      <c r="I406">
        <v>17</v>
      </c>
      <c r="J406" t="s">
        <v>17</v>
      </c>
      <c r="K406">
        <v>306</v>
      </c>
      <c r="L406" t="s">
        <v>470</v>
      </c>
      <c r="M406">
        <v>6</v>
      </c>
    </row>
    <row r="407" spans="1:13" x14ac:dyDescent="0.25">
      <c r="A407">
        <v>405</v>
      </c>
      <c r="B407" s="1">
        <v>1.7534722222222222E-2</v>
      </c>
      <c r="C407">
        <v>82</v>
      </c>
      <c r="D407" t="s">
        <v>672</v>
      </c>
      <c r="E407" t="s">
        <v>673</v>
      </c>
      <c r="F407" s="1">
        <v>1.7233796296296296E-2</v>
      </c>
      <c r="G407">
        <v>403</v>
      </c>
      <c r="H407" t="s">
        <v>155</v>
      </c>
      <c r="I407">
        <v>18</v>
      </c>
      <c r="J407" t="s">
        <v>180</v>
      </c>
      <c r="K407">
        <v>99</v>
      </c>
      <c r="L407" t="s">
        <v>273</v>
      </c>
      <c r="M407">
        <v>7</v>
      </c>
    </row>
    <row r="408" spans="1:13" x14ac:dyDescent="0.25">
      <c r="A408">
        <v>406</v>
      </c>
      <c r="B408" s="1">
        <v>1.7546296296296296E-2</v>
      </c>
      <c r="C408">
        <v>113</v>
      </c>
      <c r="D408" t="s">
        <v>674</v>
      </c>
      <c r="E408" t="s">
        <v>675</v>
      </c>
      <c r="F408" s="1">
        <v>1.7245370370370369E-2</v>
      </c>
      <c r="G408">
        <v>404</v>
      </c>
      <c r="H408" t="s">
        <v>155</v>
      </c>
      <c r="I408">
        <v>19</v>
      </c>
      <c r="J408" t="s">
        <v>180</v>
      </c>
      <c r="K408">
        <v>100</v>
      </c>
      <c r="L408" t="s">
        <v>90</v>
      </c>
      <c r="M408">
        <v>15</v>
      </c>
    </row>
    <row r="409" spans="1:13" x14ac:dyDescent="0.25">
      <c r="A409">
        <v>407</v>
      </c>
      <c r="B409" s="1">
        <v>1.7546296296296296E-2</v>
      </c>
      <c r="C409">
        <v>245</v>
      </c>
      <c r="D409" t="s">
        <v>201</v>
      </c>
      <c r="E409" t="s">
        <v>676</v>
      </c>
      <c r="F409" s="1">
        <v>1.7245370370370369E-2</v>
      </c>
      <c r="G409">
        <v>405</v>
      </c>
      <c r="I409">
        <v>31</v>
      </c>
      <c r="J409" t="s">
        <v>180</v>
      </c>
      <c r="K409">
        <v>101</v>
      </c>
      <c r="L409" t="s">
        <v>181</v>
      </c>
      <c r="M409">
        <v>31</v>
      </c>
    </row>
    <row r="410" spans="1:13" x14ac:dyDescent="0.25">
      <c r="A410">
        <v>408</v>
      </c>
      <c r="B410" s="1">
        <v>1.7731481481481483E-2</v>
      </c>
      <c r="C410">
        <v>589</v>
      </c>
      <c r="D410" t="s">
        <v>41</v>
      </c>
      <c r="E410" t="s">
        <v>677</v>
      </c>
      <c r="F410" s="1">
        <v>1.7488425925925925E-2</v>
      </c>
      <c r="G410">
        <v>409</v>
      </c>
      <c r="H410" t="s">
        <v>645</v>
      </c>
      <c r="I410">
        <v>2</v>
      </c>
      <c r="J410" t="s">
        <v>17</v>
      </c>
      <c r="K410">
        <v>307</v>
      </c>
      <c r="L410" t="s">
        <v>366</v>
      </c>
      <c r="M410">
        <v>11</v>
      </c>
    </row>
    <row r="411" spans="1:13" x14ac:dyDescent="0.25">
      <c r="A411">
        <v>409</v>
      </c>
      <c r="B411" s="1">
        <v>1.7743055555555557E-2</v>
      </c>
      <c r="C411">
        <v>201</v>
      </c>
      <c r="D411" t="s">
        <v>649</v>
      </c>
      <c r="E411" t="s">
        <v>678</v>
      </c>
      <c r="F411" s="1">
        <v>1.7453703703703704E-2</v>
      </c>
      <c r="G411">
        <v>407</v>
      </c>
      <c r="H411" t="s">
        <v>238</v>
      </c>
      <c r="I411">
        <v>23</v>
      </c>
      <c r="J411" t="s">
        <v>180</v>
      </c>
      <c r="K411">
        <v>102</v>
      </c>
      <c r="L411" t="s">
        <v>90</v>
      </c>
      <c r="M411">
        <v>16</v>
      </c>
    </row>
    <row r="412" spans="1:13" x14ac:dyDescent="0.25">
      <c r="A412">
        <v>409</v>
      </c>
      <c r="B412" s="1">
        <v>1.7743055555555557E-2</v>
      </c>
      <c r="C412">
        <v>374</v>
      </c>
      <c r="D412" t="s">
        <v>279</v>
      </c>
      <c r="E412" t="s">
        <v>679</v>
      </c>
      <c r="F412" s="1">
        <v>1.7534722222222222E-2</v>
      </c>
      <c r="G412">
        <v>410</v>
      </c>
      <c r="H412" t="s">
        <v>190</v>
      </c>
      <c r="I412">
        <v>4</v>
      </c>
      <c r="J412" t="s">
        <v>180</v>
      </c>
      <c r="K412">
        <v>102</v>
      </c>
      <c r="L412" t="s">
        <v>289</v>
      </c>
      <c r="M412">
        <v>15</v>
      </c>
    </row>
    <row r="413" spans="1:13" x14ac:dyDescent="0.25">
      <c r="A413">
        <v>411</v>
      </c>
      <c r="B413" s="1">
        <v>1.7928240740740741E-2</v>
      </c>
      <c r="C413">
        <v>334</v>
      </c>
      <c r="D413" t="s">
        <v>456</v>
      </c>
      <c r="E413" t="s">
        <v>58</v>
      </c>
      <c r="F413" s="1">
        <v>1.7638888888888888E-2</v>
      </c>
      <c r="G413">
        <v>411</v>
      </c>
      <c r="H413" t="s">
        <v>341</v>
      </c>
      <c r="I413">
        <v>10</v>
      </c>
      <c r="J413" t="s">
        <v>180</v>
      </c>
      <c r="K413">
        <v>104</v>
      </c>
      <c r="L413" t="s">
        <v>181</v>
      </c>
      <c r="M413">
        <v>32</v>
      </c>
    </row>
    <row r="414" spans="1:13" x14ac:dyDescent="0.25">
      <c r="A414">
        <v>412</v>
      </c>
      <c r="B414" s="1">
        <v>1.7939814814814815E-2</v>
      </c>
      <c r="C414">
        <v>404</v>
      </c>
      <c r="D414" t="s">
        <v>560</v>
      </c>
      <c r="E414" t="s">
        <v>264</v>
      </c>
      <c r="F414" s="1">
        <v>1.7789351851851851E-2</v>
      </c>
      <c r="G414">
        <v>415</v>
      </c>
      <c r="H414" t="s">
        <v>479</v>
      </c>
      <c r="I414">
        <v>4</v>
      </c>
      <c r="J414" t="s">
        <v>180</v>
      </c>
      <c r="K414">
        <v>105</v>
      </c>
      <c r="L414" t="s">
        <v>289</v>
      </c>
      <c r="M414">
        <v>16</v>
      </c>
    </row>
    <row r="415" spans="1:13" x14ac:dyDescent="0.25">
      <c r="A415">
        <v>413</v>
      </c>
      <c r="B415" s="1">
        <v>1.7962962962962962E-2</v>
      </c>
      <c r="C415">
        <v>318</v>
      </c>
      <c r="D415" t="s">
        <v>680</v>
      </c>
      <c r="E415" t="s">
        <v>492</v>
      </c>
      <c r="F415" s="1">
        <v>1.7777777777777778E-2</v>
      </c>
      <c r="G415">
        <v>414</v>
      </c>
      <c r="H415" t="s">
        <v>131</v>
      </c>
      <c r="I415">
        <v>37</v>
      </c>
      <c r="J415" t="s">
        <v>180</v>
      </c>
      <c r="K415">
        <v>106</v>
      </c>
      <c r="L415" t="s">
        <v>470</v>
      </c>
      <c r="M415">
        <v>1</v>
      </c>
    </row>
    <row r="416" spans="1:13" x14ac:dyDescent="0.25">
      <c r="A416">
        <v>414</v>
      </c>
      <c r="B416" s="1">
        <v>1.7997685185185186E-2</v>
      </c>
      <c r="C416">
        <v>205</v>
      </c>
      <c r="D416" t="s">
        <v>396</v>
      </c>
      <c r="E416" t="s">
        <v>681</v>
      </c>
      <c r="F416" s="1">
        <v>1.7719907407407406E-2</v>
      </c>
      <c r="G416">
        <v>412</v>
      </c>
      <c r="H416" t="s">
        <v>341</v>
      </c>
      <c r="I416">
        <v>11</v>
      </c>
      <c r="J416" t="s">
        <v>180</v>
      </c>
      <c r="K416">
        <v>107</v>
      </c>
      <c r="L416" t="s">
        <v>99</v>
      </c>
      <c r="M416">
        <v>16</v>
      </c>
    </row>
    <row r="417" spans="1:13" x14ac:dyDescent="0.25">
      <c r="A417">
        <v>414</v>
      </c>
      <c r="B417" s="1">
        <v>1.7997685185185186E-2</v>
      </c>
      <c r="C417">
        <v>206</v>
      </c>
      <c r="D417" t="s">
        <v>682</v>
      </c>
      <c r="E417" t="s">
        <v>681</v>
      </c>
      <c r="F417" s="1">
        <v>1.7731481481481483E-2</v>
      </c>
      <c r="G417">
        <v>413</v>
      </c>
      <c r="H417" t="s">
        <v>341</v>
      </c>
      <c r="I417">
        <v>11</v>
      </c>
      <c r="J417" t="s">
        <v>180</v>
      </c>
      <c r="K417">
        <v>107</v>
      </c>
      <c r="L417" t="s">
        <v>99</v>
      </c>
      <c r="M417">
        <v>16</v>
      </c>
    </row>
    <row r="418" spans="1:13" x14ac:dyDescent="0.25">
      <c r="A418">
        <v>416</v>
      </c>
      <c r="B418" s="1">
        <v>1.8020833333333333E-2</v>
      </c>
      <c r="C418">
        <v>266</v>
      </c>
      <c r="D418" t="s">
        <v>104</v>
      </c>
      <c r="E418" t="s">
        <v>408</v>
      </c>
      <c r="F418" s="1">
        <v>1.7812499999999998E-2</v>
      </c>
      <c r="G418">
        <v>417</v>
      </c>
      <c r="H418" t="s">
        <v>530</v>
      </c>
      <c r="I418">
        <v>2</v>
      </c>
      <c r="J418" t="s">
        <v>17</v>
      </c>
      <c r="K418">
        <v>308</v>
      </c>
      <c r="L418" t="s">
        <v>470</v>
      </c>
      <c r="M418">
        <v>7</v>
      </c>
    </row>
    <row r="419" spans="1:13" x14ac:dyDescent="0.25">
      <c r="A419">
        <v>417</v>
      </c>
      <c r="B419" s="1">
        <v>1.8101851851851852E-2</v>
      </c>
      <c r="C419">
        <v>383</v>
      </c>
      <c r="D419" t="s">
        <v>87</v>
      </c>
      <c r="E419" t="s">
        <v>683</v>
      </c>
      <c r="F419" s="1">
        <v>1.7824074074074076E-2</v>
      </c>
      <c r="G419">
        <v>418</v>
      </c>
      <c r="I419">
        <v>142</v>
      </c>
      <c r="J419" t="s">
        <v>17</v>
      </c>
      <c r="K419">
        <v>309</v>
      </c>
      <c r="L419" t="s">
        <v>18</v>
      </c>
      <c r="M419">
        <v>142</v>
      </c>
    </row>
    <row r="420" spans="1:13" x14ac:dyDescent="0.25">
      <c r="A420">
        <v>418</v>
      </c>
      <c r="B420" s="1">
        <v>1.8101851851851852E-2</v>
      </c>
      <c r="C420">
        <v>255</v>
      </c>
      <c r="D420" t="s">
        <v>684</v>
      </c>
      <c r="E420" t="s">
        <v>685</v>
      </c>
      <c r="F420" s="1">
        <v>1.7789351851851851E-2</v>
      </c>
      <c r="G420">
        <v>416</v>
      </c>
      <c r="I420">
        <v>33</v>
      </c>
      <c r="J420" t="s">
        <v>180</v>
      </c>
      <c r="K420">
        <v>109</v>
      </c>
      <c r="L420" t="s">
        <v>181</v>
      </c>
      <c r="M420">
        <v>33</v>
      </c>
    </row>
    <row r="421" spans="1:13" x14ac:dyDescent="0.25">
      <c r="A421">
        <v>419</v>
      </c>
      <c r="B421" s="1">
        <v>1.8113425925925925E-2</v>
      </c>
      <c r="C421">
        <v>178</v>
      </c>
      <c r="D421" t="s">
        <v>64</v>
      </c>
      <c r="E421" t="s">
        <v>686</v>
      </c>
      <c r="F421" s="1">
        <v>1.7847222222222223E-2</v>
      </c>
      <c r="G421">
        <v>419</v>
      </c>
      <c r="H421" t="s">
        <v>687</v>
      </c>
      <c r="I421">
        <v>1</v>
      </c>
      <c r="J421" t="s">
        <v>17</v>
      </c>
      <c r="K421">
        <v>310</v>
      </c>
      <c r="L421" t="s">
        <v>18</v>
      </c>
      <c r="M421">
        <v>143</v>
      </c>
    </row>
    <row r="422" spans="1:13" x14ac:dyDescent="0.25">
      <c r="A422">
        <v>420</v>
      </c>
      <c r="B422" s="1">
        <v>1.8148148148148146E-2</v>
      </c>
      <c r="C422">
        <v>116</v>
      </c>
      <c r="D422" t="s">
        <v>688</v>
      </c>
      <c r="E422" t="s">
        <v>689</v>
      </c>
      <c r="F422" s="1">
        <v>1.7974537037037035E-2</v>
      </c>
      <c r="G422">
        <v>420</v>
      </c>
      <c r="H422" t="s">
        <v>155</v>
      </c>
      <c r="I422">
        <v>20</v>
      </c>
      <c r="J422" t="s">
        <v>17</v>
      </c>
      <c r="K422">
        <v>311</v>
      </c>
      <c r="L422" t="s">
        <v>559</v>
      </c>
      <c r="M422">
        <v>4</v>
      </c>
    </row>
    <row r="423" spans="1:13" x14ac:dyDescent="0.25">
      <c r="A423">
        <v>421</v>
      </c>
      <c r="B423" s="1">
        <v>1.8298611111111113E-2</v>
      </c>
      <c r="C423">
        <v>204</v>
      </c>
      <c r="D423" t="s">
        <v>593</v>
      </c>
      <c r="E423" t="s">
        <v>690</v>
      </c>
      <c r="F423" s="1">
        <v>1.8043981481481484E-2</v>
      </c>
      <c r="G423">
        <v>421</v>
      </c>
      <c r="H423" t="s">
        <v>691</v>
      </c>
      <c r="I423">
        <v>1</v>
      </c>
      <c r="J423" t="s">
        <v>180</v>
      </c>
      <c r="K423">
        <v>110</v>
      </c>
      <c r="L423" t="s">
        <v>289</v>
      </c>
      <c r="M423">
        <v>17</v>
      </c>
    </row>
    <row r="424" spans="1:13" x14ac:dyDescent="0.25">
      <c r="A424">
        <v>422</v>
      </c>
      <c r="B424" s="1">
        <v>1.8368055555555554E-2</v>
      </c>
      <c r="C424">
        <v>471</v>
      </c>
      <c r="D424" t="s">
        <v>692</v>
      </c>
      <c r="E424" t="s">
        <v>550</v>
      </c>
      <c r="F424" s="1">
        <v>1.8194444444444444E-2</v>
      </c>
      <c r="G424">
        <v>426</v>
      </c>
      <c r="H424" t="s">
        <v>435</v>
      </c>
      <c r="I424">
        <v>5</v>
      </c>
      <c r="J424" t="s">
        <v>180</v>
      </c>
      <c r="K424">
        <v>111</v>
      </c>
      <c r="L424" t="s">
        <v>273</v>
      </c>
      <c r="M424">
        <v>8</v>
      </c>
    </row>
    <row r="425" spans="1:13" x14ac:dyDescent="0.25">
      <c r="A425">
        <v>423</v>
      </c>
      <c r="B425" s="1">
        <v>1.8437499999999999E-2</v>
      </c>
      <c r="C425">
        <v>125</v>
      </c>
      <c r="D425" t="s">
        <v>121</v>
      </c>
      <c r="E425" t="s">
        <v>693</v>
      </c>
      <c r="F425" s="1">
        <v>1.8148148148148146E-2</v>
      </c>
      <c r="G425">
        <v>422</v>
      </c>
      <c r="H425" t="s">
        <v>152</v>
      </c>
      <c r="I425">
        <v>22</v>
      </c>
      <c r="J425" t="s">
        <v>17</v>
      </c>
      <c r="K425">
        <v>312</v>
      </c>
      <c r="L425" t="s">
        <v>366</v>
      </c>
      <c r="M425">
        <v>12</v>
      </c>
    </row>
    <row r="426" spans="1:13" x14ac:dyDescent="0.25">
      <c r="A426">
        <v>424</v>
      </c>
      <c r="B426" s="1">
        <v>1.8472222222222223E-2</v>
      </c>
      <c r="C426">
        <v>254</v>
      </c>
      <c r="D426" t="s">
        <v>195</v>
      </c>
      <c r="E426" t="s">
        <v>694</v>
      </c>
      <c r="F426" s="1">
        <v>1.8159722222222219E-2</v>
      </c>
      <c r="G426">
        <v>423</v>
      </c>
      <c r="I426">
        <v>12</v>
      </c>
      <c r="J426" t="s">
        <v>17</v>
      </c>
      <c r="K426">
        <v>313</v>
      </c>
      <c r="L426" t="s">
        <v>272</v>
      </c>
      <c r="M426">
        <v>12</v>
      </c>
    </row>
    <row r="427" spans="1:13" x14ac:dyDescent="0.25">
      <c r="A427">
        <v>425</v>
      </c>
      <c r="B427" s="1">
        <v>1.8506944444444444E-2</v>
      </c>
      <c r="C427">
        <v>646</v>
      </c>
      <c r="D427" t="s">
        <v>695</v>
      </c>
      <c r="E427" t="s">
        <v>696</v>
      </c>
      <c r="F427" s="1">
        <v>1.8194444444444444E-2</v>
      </c>
      <c r="G427">
        <v>425</v>
      </c>
      <c r="I427">
        <v>29</v>
      </c>
      <c r="J427" t="s">
        <v>17</v>
      </c>
      <c r="K427">
        <v>314</v>
      </c>
      <c r="L427" t="s">
        <v>273</v>
      </c>
      <c r="M427">
        <v>29</v>
      </c>
    </row>
    <row r="428" spans="1:13" x14ac:dyDescent="0.25">
      <c r="A428">
        <v>426</v>
      </c>
      <c r="B428" s="1">
        <v>1.8506944444444444E-2</v>
      </c>
      <c r="C428">
        <v>229</v>
      </c>
      <c r="D428" t="s">
        <v>697</v>
      </c>
      <c r="E428" t="s">
        <v>609</v>
      </c>
      <c r="F428" s="1">
        <v>1.8171296296296297E-2</v>
      </c>
      <c r="G428">
        <v>424</v>
      </c>
      <c r="I428">
        <v>8</v>
      </c>
      <c r="J428" t="s">
        <v>180</v>
      </c>
      <c r="K428">
        <v>112</v>
      </c>
      <c r="L428" t="s">
        <v>273</v>
      </c>
      <c r="M428">
        <v>9</v>
      </c>
    </row>
    <row r="429" spans="1:13" x14ac:dyDescent="0.25">
      <c r="A429">
        <v>427</v>
      </c>
      <c r="B429" s="1">
        <v>1.8506944444444444E-2</v>
      </c>
      <c r="C429">
        <v>402</v>
      </c>
      <c r="D429" t="s">
        <v>639</v>
      </c>
      <c r="E429" t="s">
        <v>698</v>
      </c>
      <c r="F429" s="1">
        <v>1.8298611111111113E-2</v>
      </c>
      <c r="G429">
        <v>427</v>
      </c>
      <c r="H429" t="s">
        <v>415</v>
      </c>
      <c r="I429">
        <v>6</v>
      </c>
      <c r="J429" t="s">
        <v>180</v>
      </c>
      <c r="K429">
        <v>113</v>
      </c>
      <c r="L429" t="s">
        <v>366</v>
      </c>
      <c r="M429">
        <v>2</v>
      </c>
    </row>
    <row r="430" spans="1:13" x14ac:dyDescent="0.25">
      <c r="A430">
        <v>428</v>
      </c>
      <c r="B430" s="1">
        <v>1.8645833333333334E-2</v>
      </c>
      <c r="C430">
        <v>603</v>
      </c>
      <c r="D430" t="s">
        <v>699</v>
      </c>
      <c r="E430" t="s">
        <v>700</v>
      </c>
      <c r="F430" s="1">
        <v>1.8368055555555554E-2</v>
      </c>
      <c r="G430">
        <v>428</v>
      </c>
      <c r="H430" t="s">
        <v>218</v>
      </c>
      <c r="I430">
        <v>20</v>
      </c>
      <c r="J430" t="s">
        <v>180</v>
      </c>
      <c r="K430">
        <v>114</v>
      </c>
      <c r="L430" t="s">
        <v>108</v>
      </c>
      <c r="M430">
        <v>12</v>
      </c>
    </row>
    <row r="431" spans="1:13" x14ac:dyDescent="0.25">
      <c r="A431">
        <v>429</v>
      </c>
      <c r="B431" s="1">
        <v>1.8668981481481481E-2</v>
      </c>
      <c r="C431">
        <v>195</v>
      </c>
      <c r="D431" t="s">
        <v>580</v>
      </c>
      <c r="E431" t="s">
        <v>701</v>
      </c>
      <c r="F431" s="1">
        <v>1.8391203703703705E-2</v>
      </c>
      <c r="G431">
        <v>429</v>
      </c>
      <c r="H431" t="s">
        <v>238</v>
      </c>
      <c r="I431">
        <v>24</v>
      </c>
      <c r="J431" t="s">
        <v>180</v>
      </c>
      <c r="K431">
        <v>115</v>
      </c>
      <c r="L431" t="s">
        <v>272</v>
      </c>
      <c r="M431">
        <v>8</v>
      </c>
    </row>
    <row r="432" spans="1:13" x14ac:dyDescent="0.25">
      <c r="A432">
        <v>430</v>
      </c>
      <c r="B432" s="1">
        <v>1.8854166666666665E-2</v>
      </c>
      <c r="C432">
        <v>632</v>
      </c>
      <c r="D432" t="s">
        <v>117</v>
      </c>
      <c r="E432" t="s">
        <v>702</v>
      </c>
      <c r="F432" s="1">
        <v>1.8541666666666668E-2</v>
      </c>
      <c r="G432">
        <v>430</v>
      </c>
      <c r="H432" t="s">
        <v>310</v>
      </c>
      <c r="I432">
        <v>3</v>
      </c>
      <c r="J432" t="s">
        <v>17</v>
      </c>
      <c r="K432">
        <v>315</v>
      </c>
      <c r="L432" t="s">
        <v>272</v>
      </c>
      <c r="M432">
        <v>13</v>
      </c>
    </row>
    <row r="433" spans="1:13" x14ac:dyDescent="0.25">
      <c r="A433">
        <v>431</v>
      </c>
      <c r="B433" s="1">
        <v>1.892361111111111E-2</v>
      </c>
      <c r="C433">
        <v>417</v>
      </c>
      <c r="D433" t="s">
        <v>703</v>
      </c>
      <c r="E433" t="s">
        <v>704</v>
      </c>
      <c r="F433" s="1">
        <v>1.8645833333333334E-2</v>
      </c>
      <c r="G433">
        <v>431</v>
      </c>
      <c r="H433" t="s">
        <v>415</v>
      </c>
      <c r="I433">
        <v>7</v>
      </c>
      <c r="J433" t="s">
        <v>180</v>
      </c>
      <c r="K433">
        <v>116</v>
      </c>
      <c r="L433" t="s">
        <v>181</v>
      </c>
      <c r="M433">
        <v>34</v>
      </c>
    </row>
    <row r="434" spans="1:13" x14ac:dyDescent="0.25">
      <c r="A434">
        <v>432</v>
      </c>
      <c r="B434" s="1">
        <v>1.8981481481481481E-2</v>
      </c>
      <c r="C434">
        <v>109</v>
      </c>
      <c r="D434" t="s">
        <v>705</v>
      </c>
      <c r="E434" t="s">
        <v>253</v>
      </c>
      <c r="F434" s="1">
        <v>1.8680555555555554E-2</v>
      </c>
      <c r="G434">
        <v>432</v>
      </c>
      <c r="H434" t="s">
        <v>152</v>
      </c>
      <c r="I434">
        <v>23</v>
      </c>
      <c r="J434" t="s">
        <v>180</v>
      </c>
      <c r="K434">
        <v>117</v>
      </c>
      <c r="L434" t="s">
        <v>273</v>
      </c>
      <c r="M434">
        <v>10</v>
      </c>
    </row>
    <row r="435" spans="1:13" x14ac:dyDescent="0.25">
      <c r="A435">
        <v>433</v>
      </c>
      <c r="B435" s="1">
        <v>1.9016203703703705E-2</v>
      </c>
      <c r="C435">
        <v>305</v>
      </c>
      <c r="D435" t="s">
        <v>706</v>
      </c>
      <c r="E435" t="s">
        <v>166</v>
      </c>
      <c r="F435" s="1">
        <v>1.877314814814815E-2</v>
      </c>
      <c r="G435">
        <v>435</v>
      </c>
      <c r="H435" t="s">
        <v>341</v>
      </c>
      <c r="I435">
        <v>13</v>
      </c>
      <c r="J435" t="s">
        <v>180</v>
      </c>
      <c r="K435">
        <v>118</v>
      </c>
      <c r="L435" t="s">
        <v>272</v>
      </c>
      <c r="M435">
        <v>9</v>
      </c>
    </row>
    <row r="436" spans="1:13" x14ac:dyDescent="0.25">
      <c r="A436">
        <v>434</v>
      </c>
      <c r="B436" s="1">
        <v>1.9027777777777779E-2</v>
      </c>
      <c r="C436">
        <v>469</v>
      </c>
      <c r="D436" t="s">
        <v>707</v>
      </c>
      <c r="E436" t="s">
        <v>708</v>
      </c>
      <c r="F436" s="1">
        <v>1.8749999999999999E-2</v>
      </c>
      <c r="G436">
        <v>434</v>
      </c>
      <c r="H436" t="s">
        <v>257</v>
      </c>
      <c r="I436">
        <v>7</v>
      </c>
      <c r="J436" t="s">
        <v>180</v>
      </c>
      <c r="K436">
        <v>119</v>
      </c>
      <c r="L436" t="s">
        <v>99</v>
      </c>
      <c r="M436">
        <v>18</v>
      </c>
    </row>
    <row r="437" spans="1:13" x14ac:dyDescent="0.25">
      <c r="A437">
        <v>435</v>
      </c>
      <c r="B437" s="1">
        <v>1.9074074074074073E-2</v>
      </c>
      <c r="C437">
        <v>239</v>
      </c>
      <c r="D437" t="s">
        <v>709</v>
      </c>
      <c r="E437" t="s">
        <v>556</v>
      </c>
      <c r="F437" s="1">
        <v>1.8738425925925926E-2</v>
      </c>
      <c r="G437">
        <v>433</v>
      </c>
      <c r="H437" t="s">
        <v>131</v>
      </c>
      <c r="I437">
        <v>38</v>
      </c>
      <c r="J437" t="s">
        <v>180</v>
      </c>
      <c r="K437">
        <v>120</v>
      </c>
      <c r="L437" t="s">
        <v>272</v>
      </c>
      <c r="M437">
        <v>10</v>
      </c>
    </row>
    <row r="438" spans="1:13" x14ac:dyDescent="0.25">
      <c r="A438">
        <v>436</v>
      </c>
      <c r="B438" s="1">
        <v>1.9444444444444445E-2</v>
      </c>
      <c r="C438">
        <v>468</v>
      </c>
      <c r="D438" t="s">
        <v>456</v>
      </c>
      <c r="E438" t="s">
        <v>708</v>
      </c>
      <c r="F438" s="1">
        <v>1.9155092592592592E-2</v>
      </c>
      <c r="G438">
        <v>436</v>
      </c>
      <c r="H438" t="s">
        <v>257</v>
      </c>
      <c r="I438">
        <v>8</v>
      </c>
      <c r="J438" t="s">
        <v>180</v>
      </c>
      <c r="K438">
        <v>121</v>
      </c>
      <c r="L438" t="s">
        <v>90</v>
      </c>
      <c r="M438">
        <v>17</v>
      </c>
    </row>
    <row r="439" spans="1:13" x14ac:dyDescent="0.25">
      <c r="A439">
        <v>437</v>
      </c>
      <c r="B439" s="1">
        <v>1.9525462962962963E-2</v>
      </c>
      <c r="C439">
        <v>79</v>
      </c>
      <c r="D439" t="s">
        <v>710</v>
      </c>
      <c r="E439" t="s">
        <v>368</v>
      </c>
      <c r="F439" s="1">
        <v>1.9212962962962963E-2</v>
      </c>
      <c r="G439">
        <v>438</v>
      </c>
      <c r="H439" t="s">
        <v>152</v>
      </c>
      <c r="I439">
        <v>24</v>
      </c>
      <c r="J439" t="s">
        <v>180</v>
      </c>
      <c r="K439">
        <v>122</v>
      </c>
      <c r="L439" t="s">
        <v>108</v>
      </c>
      <c r="M439">
        <v>13</v>
      </c>
    </row>
    <row r="440" spans="1:13" x14ac:dyDescent="0.25">
      <c r="A440">
        <v>438</v>
      </c>
      <c r="B440" s="1">
        <v>1.9525462962962963E-2</v>
      </c>
      <c r="C440">
        <v>506</v>
      </c>
      <c r="D440" t="s">
        <v>711</v>
      </c>
      <c r="E440" t="s">
        <v>712</v>
      </c>
      <c r="F440" s="1">
        <v>1.9212962962962963E-2</v>
      </c>
      <c r="G440">
        <v>437</v>
      </c>
      <c r="I440">
        <v>35</v>
      </c>
      <c r="J440" t="s">
        <v>180</v>
      </c>
      <c r="K440">
        <v>123</v>
      </c>
      <c r="L440" t="s">
        <v>181</v>
      </c>
      <c r="M440">
        <v>35</v>
      </c>
    </row>
    <row r="441" spans="1:13" x14ac:dyDescent="0.25">
      <c r="A441">
        <v>439</v>
      </c>
      <c r="B441" s="1">
        <v>1.9803240740740739E-2</v>
      </c>
      <c r="C441">
        <v>635</v>
      </c>
      <c r="D441" t="s">
        <v>713</v>
      </c>
      <c r="E441" t="s">
        <v>714</v>
      </c>
      <c r="F441" s="1">
        <v>1.9490740740740743E-2</v>
      </c>
      <c r="G441">
        <v>440</v>
      </c>
      <c r="H441" t="s">
        <v>715</v>
      </c>
      <c r="I441">
        <v>1</v>
      </c>
      <c r="J441" t="s">
        <v>180</v>
      </c>
      <c r="K441">
        <v>124</v>
      </c>
      <c r="L441" t="s">
        <v>181</v>
      </c>
      <c r="M441">
        <v>36</v>
      </c>
    </row>
    <row r="442" spans="1:13" x14ac:dyDescent="0.25">
      <c r="A442">
        <v>440</v>
      </c>
      <c r="B442" s="1">
        <v>1.9803240740740739E-2</v>
      </c>
      <c r="C442">
        <v>225</v>
      </c>
      <c r="D442" t="s">
        <v>227</v>
      </c>
      <c r="E442" t="s">
        <v>433</v>
      </c>
      <c r="F442" s="1">
        <v>1.9490740740740743E-2</v>
      </c>
      <c r="G442">
        <v>439</v>
      </c>
      <c r="I442">
        <v>14</v>
      </c>
      <c r="J442" t="s">
        <v>180</v>
      </c>
      <c r="K442">
        <v>125</v>
      </c>
      <c r="L442" t="s">
        <v>108</v>
      </c>
      <c r="M442">
        <v>14</v>
      </c>
    </row>
    <row r="443" spans="1:13" x14ac:dyDescent="0.25">
      <c r="A443">
        <v>441</v>
      </c>
      <c r="B443" s="1">
        <v>1.9849537037037037E-2</v>
      </c>
      <c r="C443">
        <v>338</v>
      </c>
      <c r="D443" t="s">
        <v>195</v>
      </c>
      <c r="E443" t="s">
        <v>219</v>
      </c>
      <c r="F443" s="1">
        <v>1.9583333333333331E-2</v>
      </c>
      <c r="G443">
        <v>441</v>
      </c>
      <c r="H443" t="s">
        <v>341</v>
      </c>
      <c r="I443">
        <v>14</v>
      </c>
      <c r="J443" t="s">
        <v>17</v>
      </c>
      <c r="K443">
        <v>316</v>
      </c>
      <c r="L443" t="s">
        <v>108</v>
      </c>
      <c r="M443">
        <v>42</v>
      </c>
    </row>
    <row r="444" spans="1:13" x14ac:dyDescent="0.25">
      <c r="A444">
        <v>442</v>
      </c>
      <c r="B444" s="1">
        <v>1.9918981481481482E-2</v>
      </c>
      <c r="C444">
        <v>504</v>
      </c>
      <c r="D444" t="s">
        <v>716</v>
      </c>
      <c r="E444" t="s">
        <v>637</v>
      </c>
      <c r="F444" s="1">
        <v>1.9618055555555555E-2</v>
      </c>
      <c r="G444">
        <v>442</v>
      </c>
      <c r="I444">
        <v>37</v>
      </c>
      <c r="J444" t="s">
        <v>180</v>
      </c>
      <c r="K444">
        <v>126</v>
      </c>
      <c r="L444" t="s">
        <v>181</v>
      </c>
      <c r="M444">
        <v>37</v>
      </c>
    </row>
    <row r="445" spans="1:13" x14ac:dyDescent="0.25">
      <c r="A445">
        <v>443</v>
      </c>
      <c r="B445" s="1">
        <v>2.011574074074074E-2</v>
      </c>
      <c r="C445">
        <v>76</v>
      </c>
      <c r="D445" t="s">
        <v>717</v>
      </c>
      <c r="E445" t="s">
        <v>449</v>
      </c>
      <c r="F445" s="1">
        <v>1.982638888888889E-2</v>
      </c>
      <c r="G445">
        <v>443</v>
      </c>
      <c r="I445">
        <v>3</v>
      </c>
      <c r="J445" t="s">
        <v>180</v>
      </c>
      <c r="K445">
        <v>127</v>
      </c>
      <c r="L445" t="s">
        <v>366</v>
      </c>
      <c r="M445">
        <v>3</v>
      </c>
    </row>
    <row r="446" spans="1:13" x14ac:dyDescent="0.25">
      <c r="A446">
        <v>444</v>
      </c>
      <c r="B446" s="1">
        <v>2.0208333333333335E-2</v>
      </c>
      <c r="C446">
        <v>644</v>
      </c>
      <c r="D446" t="s">
        <v>718</v>
      </c>
      <c r="E446" t="s">
        <v>719</v>
      </c>
      <c r="F446" s="1">
        <v>1.9895833333333331E-2</v>
      </c>
      <c r="G446">
        <v>444</v>
      </c>
      <c r="I446">
        <v>15</v>
      </c>
      <c r="J446" t="s">
        <v>180</v>
      </c>
      <c r="K446">
        <v>128</v>
      </c>
      <c r="L446" t="s">
        <v>108</v>
      </c>
      <c r="M446">
        <v>15</v>
      </c>
    </row>
    <row r="447" spans="1:13" x14ac:dyDescent="0.25">
      <c r="A447">
        <v>445</v>
      </c>
      <c r="B447" s="1">
        <v>2.0254629629629629E-2</v>
      </c>
      <c r="C447">
        <v>124</v>
      </c>
      <c r="D447" t="s">
        <v>720</v>
      </c>
      <c r="E447" t="s">
        <v>693</v>
      </c>
      <c r="F447" s="1">
        <v>1.9942129629629629E-2</v>
      </c>
      <c r="G447">
        <v>446</v>
      </c>
      <c r="H447" t="s">
        <v>152</v>
      </c>
      <c r="I447">
        <v>25</v>
      </c>
      <c r="J447" t="s">
        <v>180</v>
      </c>
      <c r="K447">
        <v>129</v>
      </c>
      <c r="L447" t="s">
        <v>272</v>
      </c>
      <c r="M447">
        <v>11</v>
      </c>
    </row>
    <row r="448" spans="1:13" x14ac:dyDescent="0.25">
      <c r="A448">
        <v>446</v>
      </c>
      <c r="B448" s="1">
        <v>2.0254629629629629E-2</v>
      </c>
      <c r="C448">
        <v>156</v>
      </c>
      <c r="D448" t="s">
        <v>660</v>
      </c>
      <c r="E448" t="s">
        <v>721</v>
      </c>
      <c r="F448" s="1">
        <v>1.9930555555555556E-2</v>
      </c>
      <c r="G448">
        <v>445</v>
      </c>
      <c r="H448" t="s">
        <v>722</v>
      </c>
      <c r="I448">
        <v>1</v>
      </c>
      <c r="J448" t="s">
        <v>180</v>
      </c>
      <c r="K448">
        <v>130</v>
      </c>
      <c r="L448" t="s">
        <v>289</v>
      </c>
      <c r="M448">
        <v>18</v>
      </c>
    </row>
    <row r="449" spans="1:13" x14ac:dyDescent="0.25">
      <c r="A449">
        <v>447</v>
      </c>
      <c r="B449" s="1">
        <v>2.0277777777777777E-2</v>
      </c>
      <c r="C449">
        <v>234</v>
      </c>
      <c r="D449" t="s">
        <v>386</v>
      </c>
      <c r="E449" t="s">
        <v>214</v>
      </c>
      <c r="F449" s="1">
        <v>1.996527777777778E-2</v>
      </c>
      <c r="G449">
        <v>447</v>
      </c>
      <c r="H449" t="s">
        <v>723</v>
      </c>
      <c r="I449">
        <v>1</v>
      </c>
      <c r="J449" t="s">
        <v>17</v>
      </c>
      <c r="K449">
        <v>317</v>
      </c>
      <c r="L449" t="s">
        <v>108</v>
      </c>
      <c r="M449">
        <v>43</v>
      </c>
    </row>
    <row r="450" spans="1:13" x14ac:dyDescent="0.25">
      <c r="A450">
        <v>448</v>
      </c>
      <c r="B450" s="1">
        <v>2.0370370370370369E-2</v>
      </c>
      <c r="C450">
        <v>251</v>
      </c>
      <c r="D450" t="s">
        <v>706</v>
      </c>
      <c r="E450" t="s">
        <v>724</v>
      </c>
      <c r="F450" s="1">
        <v>2.0057870370370368E-2</v>
      </c>
      <c r="G450">
        <v>448</v>
      </c>
      <c r="I450">
        <v>11</v>
      </c>
      <c r="J450" t="s">
        <v>180</v>
      </c>
      <c r="K450">
        <v>131</v>
      </c>
      <c r="L450" t="s">
        <v>273</v>
      </c>
      <c r="M450">
        <v>11</v>
      </c>
    </row>
    <row r="451" spans="1:13" x14ac:dyDescent="0.25">
      <c r="A451">
        <v>449</v>
      </c>
      <c r="B451" s="1">
        <v>2.0462962962962964E-2</v>
      </c>
      <c r="C451">
        <v>188</v>
      </c>
      <c r="D451" t="s">
        <v>725</v>
      </c>
      <c r="E451" t="s">
        <v>726</v>
      </c>
      <c r="F451" s="1">
        <v>2.0162037037037037E-2</v>
      </c>
      <c r="G451">
        <v>449</v>
      </c>
      <c r="H451" t="s">
        <v>447</v>
      </c>
      <c r="I451">
        <v>2</v>
      </c>
      <c r="J451" t="s">
        <v>180</v>
      </c>
      <c r="K451">
        <v>132</v>
      </c>
      <c r="L451" t="s">
        <v>273</v>
      </c>
      <c r="M451">
        <v>12</v>
      </c>
    </row>
    <row r="452" spans="1:13" x14ac:dyDescent="0.25">
      <c r="A452">
        <v>450</v>
      </c>
      <c r="B452" s="1">
        <v>2.0543981481481479E-2</v>
      </c>
      <c r="C452">
        <v>243</v>
      </c>
      <c r="D452" t="s">
        <v>616</v>
      </c>
      <c r="E452" t="s">
        <v>548</v>
      </c>
      <c r="F452" s="1">
        <v>2.0300925925925927E-2</v>
      </c>
      <c r="G452">
        <v>450</v>
      </c>
      <c r="H452" t="s">
        <v>218</v>
      </c>
      <c r="I452">
        <v>21</v>
      </c>
      <c r="J452" t="s">
        <v>180</v>
      </c>
      <c r="K452">
        <v>133</v>
      </c>
      <c r="L452" t="s">
        <v>366</v>
      </c>
      <c r="M452">
        <v>4</v>
      </c>
    </row>
    <row r="453" spans="1:13" x14ac:dyDescent="0.25">
      <c r="A453">
        <v>451</v>
      </c>
      <c r="B453" s="1">
        <v>2.0798611111111111E-2</v>
      </c>
      <c r="C453">
        <v>177</v>
      </c>
      <c r="D453" t="s">
        <v>727</v>
      </c>
      <c r="E453" t="s">
        <v>214</v>
      </c>
      <c r="F453" s="1">
        <v>2.0520833333333332E-2</v>
      </c>
      <c r="G453">
        <v>451</v>
      </c>
      <c r="H453" t="s">
        <v>186</v>
      </c>
      <c r="I453">
        <v>18</v>
      </c>
      <c r="J453" t="s">
        <v>180</v>
      </c>
      <c r="K453">
        <v>134</v>
      </c>
      <c r="L453" t="s">
        <v>273</v>
      </c>
      <c r="M453">
        <v>13</v>
      </c>
    </row>
    <row r="454" spans="1:13" x14ac:dyDescent="0.25">
      <c r="A454">
        <v>452</v>
      </c>
      <c r="B454" s="1">
        <v>2.0856481481481479E-2</v>
      </c>
      <c r="C454">
        <v>331</v>
      </c>
      <c r="D454" t="s">
        <v>728</v>
      </c>
      <c r="E454" t="s">
        <v>729</v>
      </c>
      <c r="F454" s="1">
        <v>2.0532407407407405E-2</v>
      </c>
      <c r="G454">
        <v>452</v>
      </c>
      <c r="H454" t="s">
        <v>341</v>
      </c>
      <c r="I454">
        <v>15</v>
      </c>
      <c r="J454" t="s">
        <v>180</v>
      </c>
      <c r="K454">
        <v>135</v>
      </c>
      <c r="L454" t="s">
        <v>108</v>
      </c>
      <c r="M454">
        <v>16</v>
      </c>
    </row>
    <row r="455" spans="1:13" x14ac:dyDescent="0.25">
      <c r="A455">
        <v>453</v>
      </c>
      <c r="B455" s="1">
        <v>2.0868055555555556E-2</v>
      </c>
      <c r="C455">
        <v>631</v>
      </c>
      <c r="D455" t="s">
        <v>730</v>
      </c>
      <c r="E455" t="s">
        <v>731</v>
      </c>
      <c r="F455" s="1">
        <v>2.0671296296296295E-2</v>
      </c>
      <c r="G455">
        <v>453</v>
      </c>
      <c r="H455" t="s">
        <v>215</v>
      </c>
      <c r="I455">
        <v>9</v>
      </c>
      <c r="J455" t="s">
        <v>180</v>
      </c>
      <c r="K455">
        <v>136</v>
      </c>
      <c r="L455" t="s">
        <v>108</v>
      </c>
      <c r="M455">
        <v>17</v>
      </c>
    </row>
    <row r="456" spans="1:13" x14ac:dyDescent="0.25">
      <c r="A456">
        <v>454</v>
      </c>
      <c r="B456" s="1">
        <v>2.0925925925925928E-2</v>
      </c>
      <c r="C456">
        <v>297</v>
      </c>
      <c r="D456" t="s">
        <v>732</v>
      </c>
      <c r="E456" t="s">
        <v>733</v>
      </c>
      <c r="F456" s="1">
        <v>2.0682870370370372E-2</v>
      </c>
      <c r="G456">
        <v>454</v>
      </c>
      <c r="H456" t="s">
        <v>341</v>
      </c>
      <c r="I456">
        <v>16</v>
      </c>
      <c r="J456" t="s">
        <v>180</v>
      </c>
      <c r="K456">
        <v>137</v>
      </c>
      <c r="L456" t="s">
        <v>366</v>
      </c>
      <c r="M456">
        <v>5</v>
      </c>
    </row>
    <row r="457" spans="1:13" x14ac:dyDescent="0.25">
      <c r="A457">
        <v>455</v>
      </c>
      <c r="B457" s="1">
        <v>2.0925925925925928E-2</v>
      </c>
      <c r="C457">
        <v>313</v>
      </c>
      <c r="D457" t="s">
        <v>456</v>
      </c>
      <c r="E457" t="s">
        <v>734</v>
      </c>
      <c r="F457" s="1">
        <v>2.0694444444444446E-2</v>
      </c>
      <c r="G457">
        <v>455</v>
      </c>
      <c r="H457" t="s">
        <v>341</v>
      </c>
      <c r="I457">
        <v>17</v>
      </c>
      <c r="J457" t="s">
        <v>180</v>
      </c>
      <c r="K457">
        <v>138</v>
      </c>
      <c r="L457" t="s">
        <v>90</v>
      </c>
      <c r="M457">
        <v>18</v>
      </c>
    </row>
    <row r="458" spans="1:13" x14ac:dyDescent="0.25">
      <c r="A458">
        <v>456</v>
      </c>
      <c r="B458" s="1">
        <v>2.101851851851852E-2</v>
      </c>
      <c r="C458">
        <v>252</v>
      </c>
      <c r="D458" t="s">
        <v>647</v>
      </c>
      <c r="E458" t="s">
        <v>696</v>
      </c>
      <c r="F458" s="1">
        <v>2.0706018518518519E-2</v>
      </c>
      <c r="G458">
        <v>457</v>
      </c>
      <c r="I458">
        <v>14</v>
      </c>
      <c r="J458" t="s">
        <v>180</v>
      </c>
      <c r="K458">
        <v>139</v>
      </c>
      <c r="L458" t="s">
        <v>273</v>
      </c>
      <c r="M458">
        <v>14</v>
      </c>
    </row>
    <row r="459" spans="1:13" x14ac:dyDescent="0.25">
      <c r="A459">
        <v>457</v>
      </c>
      <c r="B459" s="1">
        <v>2.101851851851852E-2</v>
      </c>
      <c r="C459">
        <v>250</v>
      </c>
      <c r="D459" t="s">
        <v>593</v>
      </c>
      <c r="E459" t="s">
        <v>685</v>
      </c>
      <c r="F459" s="1">
        <v>2.0694444444444446E-2</v>
      </c>
      <c r="G459">
        <v>456</v>
      </c>
      <c r="I459">
        <v>18</v>
      </c>
      <c r="J459" t="s">
        <v>180</v>
      </c>
      <c r="K459">
        <v>140</v>
      </c>
      <c r="L459" t="s">
        <v>108</v>
      </c>
      <c r="M459">
        <v>18</v>
      </c>
    </row>
    <row r="460" spans="1:13" x14ac:dyDescent="0.25">
      <c r="A460">
        <v>458</v>
      </c>
      <c r="B460" s="1">
        <v>2.1099537037037038E-2</v>
      </c>
      <c r="C460">
        <v>401</v>
      </c>
      <c r="D460" t="s">
        <v>735</v>
      </c>
      <c r="E460" t="s">
        <v>698</v>
      </c>
      <c r="F460" s="1">
        <v>2.0787037037037038E-2</v>
      </c>
      <c r="G460">
        <v>458</v>
      </c>
      <c r="H460" t="s">
        <v>415</v>
      </c>
      <c r="I460">
        <v>8</v>
      </c>
      <c r="J460" t="s">
        <v>17</v>
      </c>
      <c r="K460">
        <v>318</v>
      </c>
      <c r="L460" t="s">
        <v>559</v>
      </c>
      <c r="M460">
        <v>5</v>
      </c>
    </row>
    <row r="461" spans="1:13" x14ac:dyDescent="0.25">
      <c r="A461">
        <v>459</v>
      </c>
      <c r="B461" s="1">
        <v>2.1250000000000002E-2</v>
      </c>
      <c r="C461">
        <v>326</v>
      </c>
      <c r="D461" t="s">
        <v>658</v>
      </c>
      <c r="E461" t="s">
        <v>736</v>
      </c>
      <c r="F461" s="1">
        <v>2.101851851851852E-2</v>
      </c>
      <c r="G461">
        <v>459</v>
      </c>
      <c r="H461" t="s">
        <v>341</v>
      </c>
      <c r="I461">
        <v>18</v>
      </c>
      <c r="J461" t="s">
        <v>180</v>
      </c>
      <c r="K461">
        <v>141</v>
      </c>
      <c r="L461" t="s">
        <v>273</v>
      </c>
      <c r="M461">
        <v>15</v>
      </c>
    </row>
    <row r="462" spans="1:13" x14ac:dyDescent="0.25">
      <c r="A462">
        <v>460</v>
      </c>
      <c r="B462" s="1">
        <v>2.1562499999999998E-2</v>
      </c>
      <c r="C462">
        <v>248</v>
      </c>
      <c r="D462" t="s">
        <v>36</v>
      </c>
      <c r="E462" t="s">
        <v>737</v>
      </c>
      <c r="F462" s="1">
        <v>2.1273148148148149E-2</v>
      </c>
      <c r="G462">
        <v>460</v>
      </c>
      <c r="I462">
        <v>14</v>
      </c>
      <c r="J462" t="s">
        <v>17</v>
      </c>
      <c r="K462">
        <v>319</v>
      </c>
      <c r="L462" t="s">
        <v>272</v>
      </c>
      <c r="M462">
        <v>14</v>
      </c>
    </row>
    <row r="463" spans="1:13" x14ac:dyDescent="0.25">
      <c r="A463">
        <v>461</v>
      </c>
      <c r="B463" s="1">
        <v>2.1597222222222223E-2</v>
      </c>
      <c r="C463">
        <v>288</v>
      </c>
      <c r="D463" t="s">
        <v>738</v>
      </c>
      <c r="E463" t="s">
        <v>166</v>
      </c>
      <c r="F463" s="1">
        <v>2.1342592592592594E-2</v>
      </c>
      <c r="G463">
        <v>462</v>
      </c>
      <c r="H463" t="s">
        <v>341</v>
      </c>
      <c r="I463">
        <v>19</v>
      </c>
      <c r="J463" t="s">
        <v>180</v>
      </c>
      <c r="K463">
        <v>142</v>
      </c>
      <c r="L463" t="s">
        <v>108</v>
      </c>
      <c r="M463">
        <v>19</v>
      </c>
    </row>
    <row r="464" spans="1:13" x14ac:dyDescent="0.25">
      <c r="A464">
        <v>462</v>
      </c>
      <c r="B464" s="1">
        <v>2.162037037037037E-2</v>
      </c>
      <c r="C464">
        <v>145</v>
      </c>
      <c r="D464" t="s">
        <v>271</v>
      </c>
      <c r="E464" t="s">
        <v>739</v>
      </c>
      <c r="F464" s="1">
        <v>2.1284722222222222E-2</v>
      </c>
      <c r="G464">
        <v>461</v>
      </c>
      <c r="H464" t="s">
        <v>155</v>
      </c>
      <c r="I464">
        <v>21</v>
      </c>
      <c r="J464" t="s">
        <v>17</v>
      </c>
      <c r="K464">
        <v>320</v>
      </c>
      <c r="L464" t="s">
        <v>559</v>
      </c>
      <c r="M464">
        <v>6</v>
      </c>
    </row>
    <row r="465" spans="1:13" x14ac:dyDescent="0.25">
      <c r="A465">
        <v>463</v>
      </c>
      <c r="B465" s="1">
        <v>2.1701388888888892E-2</v>
      </c>
      <c r="C465">
        <v>314</v>
      </c>
      <c r="D465" t="s">
        <v>521</v>
      </c>
      <c r="E465" t="s">
        <v>452</v>
      </c>
      <c r="F465" s="1">
        <v>2.1446759259259259E-2</v>
      </c>
      <c r="G465">
        <v>463</v>
      </c>
      <c r="H465" t="s">
        <v>341</v>
      </c>
      <c r="I465">
        <v>20</v>
      </c>
      <c r="J465" t="s">
        <v>180</v>
      </c>
      <c r="K465">
        <v>143</v>
      </c>
      <c r="L465" t="s">
        <v>273</v>
      </c>
      <c r="M465">
        <v>16</v>
      </c>
    </row>
    <row r="466" spans="1:13" x14ac:dyDescent="0.25">
      <c r="A466">
        <v>464</v>
      </c>
      <c r="B466" s="1">
        <v>2.1747685185185186E-2</v>
      </c>
      <c r="C466">
        <v>208</v>
      </c>
      <c r="D466" t="s">
        <v>740</v>
      </c>
      <c r="E466" t="s">
        <v>741</v>
      </c>
      <c r="F466" s="1">
        <v>2.1562499999999998E-2</v>
      </c>
      <c r="G466">
        <v>464</v>
      </c>
      <c r="H466" t="s">
        <v>341</v>
      </c>
      <c r="I466">
        <v>21</v>
      </c>
      <c r="J466" t="s">
        <v>180</v>
      </c>
      <c r="K466">
        <v>144</v>
      </c>
      <c r="L466" t="s">
        <v>108</v>
      </c>
      <c r="M466">
        <v>20</v>
      </c>
    </row>
    <row r="467" spans="1:13" x14ac:dyDescent="0.25">
      <c r="A467">
        <v>465</v>
      </c>
      <c r="B467" s="1">
        <v>2.2002314814814818E-2</v>
      </c>
      <c r="C467">
        <v>153</v>
      </c>
      <c r="D467" t="s">
        <v>742</v>
      </c>
      <c r="E467" t="s">
        <v>743</v>
      </c>
      <c r="F467" s="1">
        <v>2.1701388888888892E-2</v>
      </c>
      <c r="G467">
        <v>465</v>
      </c>
      <c r="H467" t="s">
        <v>744</v>
      </c>
      <c r="I467">
        <v>1</v>
      </c>
      <c r="J467" t="s">
        <v>180</v>
      </c>
      <c r="K467">
        <v>145</v>
      </c>
      <c r="L467" t="s">
        <v>90</v>
      </c>
      <c r="M467">
        <v>19</v>
      </c>
    </row>
    <row r="468" spans="1:13" x14ac:dyDescent="0.25">
      <c r="A468">
        <v>466</v>
      </c>
      <c r="B468" s="1">
        <v>2.2060185185185183E-2</v>
      </c>
      <c r="C468">
        <v>290</v>
      </c>
      <c r="D468" t="s">
        <v>160</v>
      </c>
      <c r="E468" t="s">
        <v>745</v>
      </c>
      <c r="F468" s="1">
        <v>2.1828703703703701E-2</v>
      </c>
      <c r="G468">
        <v>466</v>
      </c>
      <c r="H468" t="s">
        <v>341</v>
      </c>
      <c r="I468">
        <v>22</v>
      </c>
      <c r="J468" t="s">
        <v>17</v>
      </c>
      <c r="K468">
        <v>321</v>
      </c>
      <c r="L468" t="s">
        <v>90</v>
      </c>
      <c r="M468">
        <v>42</v>
      </c>
    </row>
    <row r="469" spans="1:13" x14ac:dyDescent="0.25">
      <c r="A469">
        <v>467</v>
      </c>
      <c r="B469" s="1">
        <v>2.2222222222222223E-2</v>
      </c>
      <c r="C469">
        <v>433</v>
      </c>
      <c r="D469" t="s">
        <v>746</v>
      </c>
      <c r="E469" t="s">
        <v>747</v>
      </c>
      <c r="F469" s="1">
        <v>2.1863425925925925E-2</v>
      </c>
      <c r="G469">
        <v>467</v>
      </c>
      <c r="I469">
        <v>21</v>
      </c>
      <c r="J469" t="s">
        <v>180</v>
      </c>
      <c r="K469">
        <v>146</v>
      </c>
      <c r="L469" t="s">
        <v>108</v>
      </c>
      <c r="M469">
        <v>21</v>
      </c>
    </row>
    <row r="470" spans="1:13" x14ac:dyDescent="0.25">
      <c r="A470">
        <v>468</v>
      </c>
      <c r="B470" s="1">
        <v>2.2442129629629631E-2</v>
      </c>
      <c r="C470">
        <v>341</v>
      </c>
      <c r="D470" t="s">
        <v>748</v>
      </c>
      <c r="E470" t="s">
        <v>638</v>
      </c>
      <c r="F470" s="1">
        <v>2.2175925925925929E-2</v>
      </c>
      <c r="G470">
        <v>468</v>
      </c>
      <c r="H470" t="s">
        <v>341</v>
      </c>
      <c r="I470">
        <v>23</v>
      </c>
      <c r="J470" t="s">
        <v>180</v>
      </c>
      <c r="K470">
        <v>147</v>
      </c>
      <c r="L470" t="s">
        <v>272</v>
      </c>
      <c r="M470">
        <v>12</v>
      </c>
    </row>
    <row r="471" spans="1:13" x14ac:dyDescent="0.25">
      <c r="A471">
        <v>469</v>
      </c>
      <c r="B471" s="1">
        <v>2.2442129629629631E-2</v>
      </c>
      <c r="C471">
        <v>567</v>
      </c>
      <c r="D471" t="s">
        <v>749</v>
      </c>
      <c r="E471" t="s">
        <v>750</v>
      </c>
      <c r="F471" s="1">
        <v>2.2210648148148149E-2</v>
      </c>
      <c r="G471">
        <v>469</v>
      </c>
      <c r="H471" t="s">
        <v>751</v>
      </c>
      <c r="I471">
        <v>1</v>
      </c>
      <c r="J471" t="s">
        <v>17</v>
      </c>
      <c r="K471">
        <v>322</v>
      </c>
      <c r="L471" t="s">
        <v>752</v>
      </c>
      <c r="M471">
        <v>1</v>
      </c>
    </row>
    <row r="472" spans="1:13" x14ac:dyDescent="0.25">
      <c r="A472">
        <v>470</v>
      </c>
      <c r="B472" s="1">
        <v>2.2627314814814819E-2</v>
      </c>
      <c r="C472">
        <v>642</v>
      </c>
      <c r="D472" t="s">
        <v>753</v>
      </c>
      <c r="E472" t="s">
        <v>754</v>
      </c>
      <c r="F472" s="1">
        <v>2.2627314814814819E-2</v>
      </c>
      <c r="G472">
        <v>470</v>
      </c>
      <c r="I472">
        <v>13</v>
      </c>
      <c r="J472" t="s">
        <v>180</v>
      </c>
      <c r="K472">
        <v>148</v>
      </c>
      <c r="L472" t="s">
        <v>272</v>
      </c>
      <c r="M472">
        <v>13</v>
      </c>
    </row>
    <row r="473" spans="1:13" x14ac:dyDescent="0.25">
      <c r="A473">
        <v>471</v>
      </c>
      <c r="B473" s="1">
        <v>2.2627314814814819E-2</v>
      </c>
      <c r="C473">
        <v>643</v>
      </c>
      <c r="D473" t="s">
        <v>755</v>
      </c>
      <c r="E473" t="s">
        <v>756</v>
      </c>
      <c r="F473" s="1">
        <v>2.2627314814814819E-2</v>
      </c>
      <c r="G473">
        <v>471</v>
      </c>
      <c r="I473">
        <v>144</v>
      </c>
      <c r="J473" t="s">
        <v>17</v>
      </c>
      <c r="K473">
        <v>323</v>
      </c>
      <c r="L473" t="s">
        <v>18</v>
      </c>
      <c r="M473">
        <v>144</v>
      </c>
    </row>
    <row r="474" spans="1:13" x14ac:dyDescent="0.25">
      <c r="A474">
        <v>472</v>
      </c>
      <c r="B474" s="1">
        <v>2.5266203703703704E-2</v>
      </c>
      <c r="C474">
        <v>634</v>
      </c>
      <c r="D474" t="s">
        <v>757</v>
      </c>
      <c r="E474" t="s">
        <v>337</v>
      </c>
      <c r="F474" s="1">
        <v>2.5057870370370373E-2</v>
      </c>
      <c r="G474">
        <v>472</v>
      </c>
      <c r="I474">
        <v>38</v>
      </c>
      <c r="J474" t="s">
        <v>180</v>
      </c>
      <c r="K474">
        <v>149</v>
      </c>
      <c r="L474" t="s">
        <v>181</v>
      </c>
      <c r="M474">
        <v>38</v>
      </c>
    </row>
    <row r="475" spans="1:13" x14ac:dyDescent="0.25">
      <c r="A475">
        <v>473</v>
      </c>
      <c r="B475" s="1">
        <v>2.6249999999999999E-2</v>
      </c>
      <c r="C475">
        <v>194</v>
      </c>
      <c r="D475" t="s">
        <v>758</v>
      </c>
      <c r="E475" t="s">
        <v>759</v>
      </c>
      <c r="F475" s="1">
        <v>2.5983796296296297E-2</v>
      </c>
      <c r="G475">
        <v>473</v>
      </c>
      <c r="H475" t="s">
        <v>341</v>
      </c>
      <c r="I475">
        <v>24</v>
      </c>
      <c r="J475" t="s">
        <v>180</v>
      </c>
      <c r="K475">
        <v>150</v>
      </c>
      <c r="L475" t="s">
        <v>272</v>
      </c>
      <c r="M475">
        <v>14</v>
      </c>
    </row>
    <row r="476" spans="1:13" x14ac:dyDescent="0.25">
      <c r="A476">
        <v>474</v>
      </c>
      <c r="B476" s="1">
        <v>2.6261574074074076E-2</v>
      </c>
      <c r="C476">
        <v>193</v>
      </c>
      <c r="D476" t="s">
        <v>760</v>
      </c>
      <c r="E476" t="s">
        <v>759</v>
      </c>
      <c r="F476" s="1">
        <v>2.6018518518518521E-2</v>
      </c>
      <c r="G476">
        <v>475</v>
      </c>
      <c r="H476" t="s">
        <v>341</v>
      </c>
      <c r="I476">
        <v>25</v>
      </c>
      <c r="J476" t="s">
        <v>17</v>
      </c>
      <c r="K476">
        <v>324</v>
      </c>
      <c r="L476" t="s">
        <v>273</v>
      </c>
      <c r="M476">
        <v>30</v>
      </c>
    </row>
    <row r="477" spans="1:13" x14ac:dyDescent="0.25">
      <c r="A477">
        <v>475</v>
      </c>
      <c r="B477" s="1">
        <v>2.6342592592592588E-2</v>
      </c>
      <c r="C477">
        <v>428</v>
      </c>
      <c r="D477" t="s">
        <v>649</v>
      </c>
      <c r="E477" t="s">
        <v>761</v>
      </c>
      <c r="F477" s="1">
        <v>2.5995370370370367E-2</v>
      </c>
      <c r="G477">
        <v>474</v>
      </c>
      <c r="I477">
        <v>22</v>
      </c>
      <c r="J477" t="s">
        <v>180</v>
      </c>
      <c r="K477">
        <v>151</v>
      </c>
      <c r="L477" t="s">
        <v>108</v>
      </c>
      <c r="M477">
        <v>22</v>
      </c>
    </row>
    <row r="478" spans="1:13" x14ac:dyDescent="0.25">
      <c r="A478">
        <v>476</v>
      </c>
      <c r="B478" s="1">
        <v>3.0138888888888885E-2</v>
      </c>
      <c r="C478">
        <v>431</v>
      </c>
      <c r="D478" t="s">
        <v>762</v>
      </c>
      <c r="E478" t="s">
        <v>517</v>
      </c>
      <c r="F478" s="1">
        <v>2.9872685185185183E-2</v>
      </c>
      <c r="G478">
        <v>476</v>
      </c>
      <c r="H478" t="s">
        <v>341</v>
      </c>
      <c r="I478">
        <v>26</v>
      </c>
      <c r="J478" t="s">
        <v>180</v>
      </c>
      <c r="K478">
        <v>152</v>
      </c>
      <c r="L478" t="s">
        <v>108</v>
      </c>
      <c r="M478">
        <v>23</v>
      </c>
    </row>
    <row r="479" spans="1:13" x14ac:dyDescent="0.25">
      <c r="B479" s="1">
        <v>1.5219907407407409E-2</v>
      </c>
      <c r="C479">
        <v>69</v>
      </c>
      <c r="D479" t="s">
        <v>15</v>
      </c>
      <c r="E479" t="s">
        <v>245</v>
      </c>
      <c r="F479" s="1">
        <v>1.5173611111111112E-2</v>
      </c>
      <c r="H479" t="s">
        <v>114</v>
      </c>
      <c r="J479" t="s">
        <v>17</v>
      </c>
      <c r="L479" t="s">
        <v>99</v>
      </c>
    </row>
    <row r="480" spans="1:13" x14ac:dyDescent="0.25">
      <c r="B480" t="s">
        <v>763</v>
      </c>
      <c r="C480">
        <v>394</v>
      </c>
      <c r="D480" t="s">
        <v>764</v>
      </c>
      <c r="E480" t="s">
        <v>765</v>
      </c>
      <c r="H480" t="s">
        <v>186</v>
      </c>
      <c r="J480" t="s">
        <v>17</v>
      </c>
      <c r="L480" t="s">
        <v>90</v>
      </c>
    </row>
    <row r="481" spans="2:12" x14ac:dyDescent="0.25">
      <c r="B481" t="s">
        <v>763</v>
      </c>
      <c r="C481">
        <v>220</v>
      </c>
      <c r="D481" t="s">
        <v>121</v>
      </c>
      <c r="E481" t="s">
        <v>766</v>
      </c>
      <c r="H481" t="s">
        <v>218</v>
      </c>
      <c r="J481" t="s">
        <v>17</v>
      </c>
      <c r="L481" t="s">
        <v>18</v>
      </c>
    </row>
    <row r="482" spans="2:12" x14ac:dyDescent="0.25">
      <c r="B482" t="s">
        <v>763</v>
      </c>
      <c r="C482">
        <v>301</v>
      </c>
      <c r="D482" t="s">
        <v>767</v>
      </c>
      <c r="E482" t="s">
        <v>768</v>
      </c>
      <c r="H482" t="s">
        <v>131</v>
      </c>
      <c r="J482" t="s">
        <v>180</v>
      </c>
      <c r="L482" t="s">
        <v>99</v>
      </c>
    </row>
    <row r="483" spans="2:12" x14ac:dyDescent="0.25">
      <c r="B483" t="s">
        <v>763</v>
      </c>
      <c r="C483">
        <v>409</v>
      </c>
      <c r="D483" t="s">
        <v>769</v>
      </c>
      <c r="E483" t="s">
        <v>241</v>
      </c>
      <c r="J483" t="s">
        <v>180</v>
      </c>
      <c r="L483" t="s">
        <v>181</v>
      </c>
    </row>
    <row r="484" spans="2:12" x14ac:dyDescent="0.25">
      <c r="B484" t="s">
        <v>763</v>
      </c>
      <c r="C484">
        <v>317</v>
      </c>
      <c r="D484" t="s">
        <v>129</v>
      </c>
      <c r="E484" t="s">
        <v>441</v>
      </c>
      <c r="H484" t="s">
        <v>131</v>
      </c>
      <c r="J484" t="s">
        <v>17</v>
      </c>
      <c r="L484" t="s">
        <v>18</v>
      </c>
    </row>
    <row r="485" spans="2:12" x14ac:dyDescent="0.25">
      <c r="B485" t="s">
        <v>763</v>
      </c>
      <c r="C485">
        <v>478</v>
      </c>
      <c r="D485" t="s">
        <v>730</v>
      </c>
      <c r="E485" t="s">
        <v>731</v>
      </c>
      <c r="H485" t="s">
        <v>215</v>
      </c>
      <c r="J485" t="s">
        <v>180</v>
      </c>
      <c r="L485" t="s">
        <v>108</v>
      </c>
    </row>
    <row r="486" spans="2:12" x14ac:dyDescent="0.25">
      <c r="B486" t="s">
        <v>763</v>
      </c>
      <c r="C486">
        <v>590</v>
      </c>
      <c r="D486" t="s">
        <v>514</v>
      </c>
      <c r="E486" t="s">
        <v>392</v>
      </c>
      <c r="H486" t="s">
        <v>143</v>
      </c>
      <c r="J486" t="s">
        <v>17</v>
      </c>
      <c r="L486" t="s">
        <v>18</v>
      </c>
    </row>
    <row r="487" spans="2:12" x14ac:dyDescent="0.25">
      <c r="B487" t="s">
        <v>763</v>
      </c>
      <c r="C487">
        <v>376</v>
      </c>
      <c r="D487" t="s">
        <v>336</v>
      </c>
      <c r="E487" t="s">
        <v>770</v>
      </c>
      <c r="H487" t="s">
        <v>771</v>
      </c>
      <c r="J487" t="s">
        <v>17</v>
      </c>
      <c r="L487" t="s">
        <v>90</v>
      </c>
    </row>
    <row r="488" spans="2:12" x14ac:dyDescent="0.25">
      <c r="B488" t="s">
        <v>763</v>
      </c>
      <c r="C488">
        <v>415</v>
      </c>
      <c r="D488" t="s">
        <v>22</v>
      </c>
      <c r="E488" t="s">
        <v>772</v>
      </c>
      <c r="H488" t="s">
        <v>552</v>
      </c>
      <c r="J488" t="s">
        <v>17</v>
      </c>
      <c r="L488" t="s">
        <v>108</v>
      </c>
    </row>
    <row r="489" spans="2:12" x14ac:dyDescent="0.25">
      <c r="B489" t="s">
        <v>763</v>
      </c>
      <c r="C489">
        <v>571</v>
      </c>
      <c r="D489" t="s">
        <v>250</v>
      </c>
      <c r="E489" t="s">
        <v>773</v>
      </c>
      <c r="H489" t="s">
        <v>238</v>
      </c>
      <c r="J489" t="s">
        <v>180</v>
      </c>
      <c r="L489" t="s">
        <v>181</v>
      </c>
    </row>
    <row r="490" spans="2:12" x14ac:dyDescent="0.25">
      <c r="B490" t="s">
        <v>763</v>
      </c>
      <c r="C490">
        <v>532</v>
      </c>
      <c r="D490" t="s">
        <v>197</v>
      </c>
      <c r="E490" t="s">
        <v>774</v>
      </c>
      <c r="H490" t="s">
        <v>775</v>
      </c>
      <c r="J490" t="s">
        <v>17</v>
      </c>
      <c r="L490" t="s">
        <v>18</v>
      </c>
    </row>
    <row r="491" spans="2:12" x14ac:dyDescent="0.25">
      <c r="B491" t="s">
        <v>763</v>
      </c>
      <c r="C491">
        <v>414</v>
      </c>
      <c r="D491" t="s">
        <v>776</v>
      </c>
      <c r="E491" t="s">
        <v>777</v>
      </c>
      <c r="H491" t="s">
        <v>190</v>
      </c>
      <c r="J491" t="s">
        <v>17</v>
      </c>
      <c r="L491" t="s">
        <v>18</v>
      </c>
    </row>
    <row r="492" spans="2:12" x14ac:dyDescent="0.25">
      <c r="B492" t="s">
        <v>763</v>
      </c>
      <c r="C492">
        <v>6</v>
      </c>
      <c r="D492" t="s">
        <v>66</v>
      </c>
      <c r="E492" t="s">
        <v>778</v>
      </c>
      <c r="H492" t="s">
        <v>779</v>
      </c>
      <c r="J492" t="s">
        <v>17</v>
      </c>
      <c r="L492" t="s">
        <v>18</v>
      </c>
    </row>
    <row r="493" spans="2:12" x14ac:dyDescent="0.25">
      <c r="B493" t="s">
        <v>763</v>
      </c>
      <c r="C493">
        <v>385</v>
      </c>
      <c r="D493" t="s">
        <v>22</v>
      </c>
      <c r="E493" t="s">
        <v>780</v>
      </c>
      <c r="J493" t="s">
        <v>17</v>
      </c>
      <c r="L493" t="s">
        <v>90</v>
      </c>
    </row>
    <row r="494" spans="2:12" x14ac:dyDescent="0.25">
      <c r="B494" t="s">
        <v>763</v>
      </c>
      <c r="C494">
        <v>87</v>
      </c>
      <c r="D494" t="s">
        <v>781</v>
      </c>
      <c r="E494" t="s">
        <v>782</v>
      </c>
      <c r="H494" t="s">
        <v>155</v>
      </c>
      <c r="J494" t="s">
        <v>180</v>
      </c>
      <c r="L494" t="s">
        <v>108</v>
      </c>
    </row>
    <row r="495" spans="2:12" x14ac:dyDescent="0.25">
      <c r="B495" t="s">
        <v>763</v>
      </c>
      <c r="C495">
        <v>319</v>
      </c>
      <c r="D495" t="s">
        <v>783</v>
      </c>
      <c r="E495" t="s">
        <v>784</v>
      </c>
      <c r="H495" t="s">
        <v>341</v>
      </c>
      <c r="J495" t="s">
        <v>180</v>
      </c>
      <c r="L495" t="s">
        <v>90</v>
      </c>
    </row>
    <row r="496" spans="2:12" x14ac:dyDescent="0.25">
      <c r="B496" t="s">
        <v>763</v>
      </c>
      <c r="C496">
        <v>16</v>
      </c>
      <c r="D496" t="s">
        <v>157</v>
      </c>
      <c r="E496" t="s">
        <v>156</v>
      </c>
      <c r="H496" t="s">
        <v>779</v>
      </c>
      <c r="J496" t="s">
        <v>17</v>
      </c>
      <c r="L496" t="s">
        <v>99</v>
      </c>
    </row>
    <row r="497" spans="2:12" x14ac:dyDescent="0.25">
      <c r="B497" t="s">
        <v>763</v>
      </c>
      <c r="C497">
        <v>553</v>
      </c>
      <c r="D497" t="s">
        <v>36</v>
      </c>
      <c r="E497" t="s">
        <v>265</v>
      </c>
      <c r="H497" t="s">
        <v>163</v>
      </c>
      <c r="J497" t="s">
        <v>17</v>
      </c>
      <c r="L497" t="s">
        <v>272</v>
      </c>
    </row>
    <row r="498" spans="2:12" x14ac:dyDescent="0.25">
      <c r="B498" t="s">
        <v>763</v>
      </c>
      <c r="C498">
        <v>212</v>
      </c>
      <c r="D498" t="s">
        <v>372</v>
      </c>
      <c r="E498" t="s">
        <v>492</v>
      </c>
      <c r="J498" t="s">
        <v>17</v>
      </c>
      <c r="L498" t="s">
        <v>273</v>
      </c>
    </row>
    <row r="499" spans="2:12" x14ac:dyDescent="0.25">
      <c r="B499" t="s">
        <v>763</v>
      </c>
      <c r="C499">
        <v>296</v>
      </c>
      <c r="D499" t="s">
        <v>36</v>
      </c>
      <c r="E499" t="s">
        <v>785</v>
      </c>
      <c r="H499" t="s">
        <v>131</v>
      </c>
      <c r="J499" t="s">
        <v>17</v>
      </c>
      <c r="L499" t="s">
        <v>18</v>
      </c>
    </row>
    <row r="500" spans="2:12" x14ac:dyDescent="0.25">
      <c r="B500" t="s">
        <v>763</v>
      </c>
      <c r="C500">
        <v>557</v>
      </c>
      <c r="D500" t="s">
        <v>786</v>
      </c>
      <c r="E500" t="s">
        <v>166</v>
      </c>
      <c r="H500" t="s">
        <v>787</v>
      </c>
      <c r="J500" t="s">
        <v>180</v>
      </c>
      <c r="L500" t="s">
        <v>289</v>
      </c>
    </row>
    <row r="501" spans="2:12" x14ac:dyDescent="0.25">
      <c r="B501" t="s">
        <v>763</v>
      </c>
      <c r="C501">
        <v>561</v>
      </c>
      <c r="D501" t="s">
        <v>58</v>
      </c>
      <c r="E501" t="s">
        <v>788</v>
      </c>
      <c r="H501" t="s">
        <v>789</v>
      </c>
      <c r="J501" t="s">
        <v>17</v>
      </c>
      <c r="L501" t="s">
        <v>18</v>
      </c>
    </row>
    <row r="502" spans="2:12" x14ac:dyDescent="0.25">
      <c r="B502" t="s">
        <v>763</v>
      </c>
      <c r="C502">
        <v>582</v>
      </c>
      <c r="D502" t="s">
        <v>790</v>
      </c>
      <c r="E502" t="s">
        <v>151</v>
      </c>
      <c r="H502" t="s">
        <v>176</v>
      </c>
      <c r="J502" t="s">
        <v>180</v>
      </c>
      <c r="L502" t="s">
        <v>272</v>
      </c>
    </row>
    <row r="503" spans="2:12" x14ac:dyDescent="0.25">
      <c r="B503" t="s">
        <v>763</v>
      </c>
      <c r="C503">
        <v>103</v>
      </c>
      <c r="D503" t="s">
        <v>791</v>
      </c>
      <c r="E503" t="s">
        <v>792</v>
      </c>
      <c r="H503" t="s">
        <v>152</v>
      </c>
      <c r="J503" t="s">
        <v>180</v>
      </c>
      <c r="L503" t="s">
        <v>181</v>
      </c>
    </row>
    <row r="504" spans="2:12" x14ac:dyDescent="0.25">
      <c r="B504" t="s">
        <v>763</v>
      </c>
      <c r="C504">
        <v>596</v>
      </c>
      <c r="D504" t="s">
        <v>521</v>
      </c>
      <c r="E504" t="s">
        <v>793</v>
      </c>
      <c r="H504" t="s">
        <v>220</v>
      </c>
      <c r="J504" t="s">
        <v>180</v>
      </c>
      <c r="L504" t="s">
        <v>273</v>
      </c>
    </row>
    <row r="505" spans="2:12" x14ac:dyDescent="0.25">
      <c r="B505" t="s">
        <v>763</v>
      </c>
      <c r="C505">
        <v>500</v>
      </c>
      <c r="D505" t="s">
        <v>239</v>
      </c>
      <c r="E505" t="s">
        <v>794</v>
      </c>
      <c r="H505" t="s">
        <v>218</v>
      </c>
      <c r="J505" t="s">
        <v>17</v>
      </c>
      <c r="L505" t="s">
        <v>90</v>
      </c>
    </row>
    <row r="506" spans="2:12" x14ac:dyDescent="0.25">
      <c r="B506" t="s">
        <v>763</v>
      </c>
      <c r="C506">
        <v>360</v>
      </c>
      <c r="D506" t="s">
        <v>795</v>
      </c>
      <c r="E506" t="s">
        <v>796</v>
      </c>
      <c r="H506" t="s">
        <v>797</v>
      </c>
      <c r="J506" t="s">
        <v>180</v>
      </c>
      <c r="L506" t="s">
        <v>90</v>
      </c>
    </row>
    <row r="507" spans="2:12" x14ac:dyDescent="0.25">
      <c r="B507" t="s">
        <v>763</v>
      </c>
      <c r="C507">
        <v>32</v>
      </c>
      <c r="D507" t="s">
        <v>402</v>
      </c>
      <c r="E507" t="s">
        <v>798</v>
      </c>
      <c r="H507" t="s">
        <v>27</v>
      </c>
      <c r="J507" t="s">
        <v>180</v>
      </c>
      <c r="L507" t="s">
        <v>289</v>
      </c>
    </row>
    <row r="508" spans="2:12" x14ac:dyDescent="0.25">
      <c r="B508" t="s">
        <v>763</v>
      </c>
      <c r="C508">
        <v>494</v>
      </c>
      <c r="D508" t="s">
        <v>104</v>
      </c>
      <c r="E508" t="s">
        <v>799</v>
      </c>
      <c r="H508" t="s">
        <v>263</v>
      </c>
      <c r="J508" t="s">
        <v>17</v>
      </c>
      <c r="L508" t="s">
        <v>108</v>
      </c>
    </row>
    <row r="509" spans="2:12" x14ac:dyDescent="0.25">
      <c r="B509" t="s">
        <v>763</v>
      </c>
      <c r="C509">
        <v>181</v>
      </c>
      <c r="D509" t="s">
        <v>117</v>
      </c>
      <c r="E509" t="s">
        <v>702</v>
      </c>
      <c r="H509" t="s">
        <v>152</v>
      </c>
      <c r="J509" t="s">
        <v>17</v>
      </c>
      <c r="L509" t="s">
        <v>272</v>
      </c>
    </row>
    <row r="510" spans="2:12" x14ac:dyDescent="0.25">
      <c r="B510" t="s">
        <v>763</v>
      </c>
      <c r="C510">
        <v>535</v>
      </c>
      <c r="D510" t="s">
        <v>800</v>
      </c>
      <c r="E510" t="s">
        <v>801</v>
      </c>
      <c r="H510" t="s">
        <v>146</v>
      </c>
      <c r="J510" t="s">
        <v>180</v>
      </c>
      <c r="L510" t="s">
        <v>108</v>
      </c>
    </row>
    <row r="511" spans="2:12" x14ac:dyDescent="0.25">
      <c r="B511" t="s">
        <v>763</v>
      </c>
      <c r="C511">
        <v>218</v>
      </c>
      <c r="D511" t="s">
        <v>602</v>
      </c>
      <c r="E511" t="s">
        <v>802</v>
      </c>
      <c r="H511" t="s">
        <v>348</v>
      </c>
      <c r="J511" t="s">
        <v>17</v>
      </c>
      <c r="L511" t="s">
        <v>18</v>
      </c>
    </row>
    <row r="512" spans="2:12" x14ac:dyDescent="0.25">
      <c r="B512" t="s">
        <v>763</v>
      </c>
      <c r="C512">
        <v>482</v>
      </c>
      <c r="D512" t="s">
        <v>66</v>
      </c>
      <c r="E512" t="s">
        <v>803</v>
      </c>
      <c r="H512" t="s">
        <v>257</v>
      </c>
      <c r="J512" t="s">
        <v>17</v>
      </c>
      <c r="L512" t="s">
        <v>99</v>
      </c>
    </row>
    <row r="513" spans="2:12" x14ac:dyDescent="0.25">
      <c r="B513" t="s">
        <v>763</v>
      </c>
      <c r="C513">
        <v>294</v>
      </c>
      <c r="D513" t="s">
        <v>804</v>
      </c>
      <c r="E513" t="s">
        <v>805</v>
      </c>
      <c r="H513" t="s">
        <v>341</v>
      </c>
      <c r="J513" t="s">
        <v>180</v>
      </c>
      <c r="L513" t="s">
        <v>108</v>
      </c>
    </row>
    <row r="514" spans="2:12" x14ac:dyDescent="0.25">
      <c r="B514" t="s">
        <v>763</v>
      </c>
      <c r="C514">
        <v>96</v>
      </c>
      <c r="D514" t="s">
        <v>806</v>
      </c>
      <c r="E514" t="s">
        <v>807</v>
      </c>
      <c r="H514" t="s">
        <v>32</v>
      </c>
      <c r="J514" t="s">
        <v>180</v>
      </c>
      <c r="L514" t="s">
        <v>90</v>
      </c>
    </row>
    <row r="515" spans="2:12" x14ac:dyDescent="0.25">
      <c r="B515" t="s">
        <v>763</v>
      </c>
      <c r="C515">
        <v>46</v>
      </c>
      <c r="D515" t="s">
        <v>87</v>
      </c>
      <c r="E515" t="s">
        <v>808</v>
      </c>
      <c r="H515" t="s">
        <v>70</v>
      </c>
      <c r="J515" t="s">
        <v>17</v>
      </c>
      <c r="L515" t="s">
        <v>108</v>
      </c>
    </row>
    <row r="516" spans="2:12" x14ac:dyDescent="0.25">
      <c r="B516" t="s">
        <v>763</v>
      </c>
      <c r="C516">
        <v>523</v>
      </c>
      <c r="D516" t="s">
        <v>809</v>
      </c>
      <c r="E516" t="s">
        <v>810</v>
      </c>
      <c r="H516" t="s">
        <v>327</v>
      </c>
      <c r="J516" t="s">
        <v>17</v>
      </c>
      <c r="L516" t="s">
        <v>470</v>
      </c>
    </row>
    <row r="517" spans="2:12" x14ac:dyDescent="0.25">
      <c r="B517" t="s">
        <v>763</v>
      </c>
      <c r="C517">
        <v>550</v>
      </c>
      <c r="D517" t="s">
        <v>811</v>
      </c>
      <c r="E517" t="s">
        <v>812</v>
      </c>
      <c r="H517" t="s">
        <v>163</v>
      </c>
      <c r="J517" t="s">
        <v>17</v>
      </c>
      <c r="L517" t="s">
        <v>90</v>
      </c>
    </row>
    <row r="518" spans="2:12" x14ac:dyDescent="0.25">
      <c r="B518" t="s">
        <v>763</v>
      </c>
      <c r="C518">
        <v>516</v>
      </c>
      <c r="D518" t="s">
        <v>87</v>
      </c>
      <c r="E518" t="s">
        <v>256</v>
      </c>
      <c r="H518" t="s">
        <v>813</v>
      </c>
      <c r="J518" t="s">
        <v>17</v>
      </c>
      <c r="L518" t="s">
        <v>90</v>
      </c>
    </row>
    <row r="519" spans="2:12" x14ac:dyDescent="0.25">
      <c r="B519" t="s">
        <v>763</v>
      </c>
      <c r="C519">
        <v>413</v>
      </c>
      <c r="D519" t="s">
        <v>160</v>
      </c>
      <c r="E519" t="s">
        <v>814</v>
      </c>
      <c r="H519" t="s">
        <v>190</v>
      </c>
      <c r="J519" t="s">
        <v>17</v>
      </c>
      <c r="L519" t="s">
        <v>18</v>
      </c>
    </row>
    <row r="520" spans="2:12" x14ac:dyDescent="0.25">
      <c r="B520" t="s">
        <v>763</v>
      </c>
      <c r="C520">
        <v>355</v>
      </c>
      <c r="D520" t="s">
        <v>599</v>
      </c>
      <c r="E520" t="s">
        <v>94</v>
      </c>
      <c r="H520" t="s">
        <v>218</v>
      </c>
      <c r="J520" t="s">
        <v>17</v>
      </c>
      <c r="L520" t="s">
        <v>18</v>
      </c>
    </row>
    <row r="521" spans="2:12" x14ac:dyDescent="0.25">
      <c r="B521" t="s">
        <v>763</v>
      </c>
      <c r="C521">
        <v>531</v>
      </c>
      <c r="D521" t="s">
        <v>61</v>
      </c>
      <c r="E521" t="s">
        <v>815</v>
      </c>
      <c r="H521" t="s">
        <v>327</v>
      </c>
      <c r="J521" t="s">
        <v>17</v>
      </c>
      <c r="L521" t="s">
        <v>18</v>
      </c>
    </row>
    <row r="522" spans="2:12" x14ac:dyDescent="0.25">
      <c r="B522" t="s">
        <v>763</v>
      </c>
      <c r="C522">
        <v>160</v>
      </c>
      <c r="D522" t="s">
        <v>816</v>
      </c>
      <c r="E522" t="s">
        <v>817</v>
      </c>
      <c r="H522" t="s">
        <v>80</v>
      </c>
      <c r="J522" t="s">
        <v>180</v>
      </c>
      <c r="L522" t="s">
        <v>181</v>
      </c>
    </row>
    <row r="523" spans="2:12" x14ac:dyDescent="0.25">
      <c r="B523" t="s">
        <v>763</v>
      </c>
      <c r="C523">
        <v>139</v>
      </c>
      <c r="D523" t="s">
        <v>818</v>
      </c>
      <c r="E523" t="s">
        <v>819</v>
      </c>
      <c r="J523" t="s">
        <v>17</v>
      </c>
      <c r="L523" t="s">
        <v>18</v>
      </c>
    </row>
    <row r="524" spans="2:12" x14ac:dyDescent="0.25">
      <c r="B524" t="s">
        <v>763</v>
      </c>
      <c r="C524">
        <v>486</v>
      </c>
      <c r="D524" t="s">
        <v>157</v>
      </c>
      <c r="E524" t="s">
        <v>820</v>
      </c>
      <c r="H524" t="s">
        <v>27</v>
      </c>
      <c r="J524" t="s">
        <v>17</v>
      </c>
      <c r="L524" t="s">
        <v>18</v>
      </c>
    </row>
    <row r="525" spans="2:12" x14ac:dyDescent="0.25">
      <c r="B525" t="s">
        <v>763</v>
      </c>
      <c r="C525">
        <v>595</v>
      </c>
      <c r="D525" t="s">
        <v>123</v>
      </c>
      <c r="E525" t="s">
        <v>821</v>
      </c>
      <c r="H525" t="s">
        <v>220</v>
      </c>
      <c r="J525" t="s">
        <v>17</v>
      </c>
      <c r="L525" t="s">
        <v>366</v>
      </c>
    </row>
    <row r="526" spans="2:12" x14ac:dyDescent="0.25">
      <c r="B526" t="s">
        <v>763</v>
      </c>
      <c r="C526">
        <v>93</v>
      </c>
      <c r="D526" t="s">
        <v>209</v>
      </c>
      <c r="E526" t="s">
        <v>536</v>
      </c>
      <c r="H526" t="s">
        <v>822</v>
      </c>
      <c r="J526" t="s">
        <v>17</v>
      </c>
      <c r="L526" t="s">
        <v>470</v>
      </c>
    </row>
    <row r="527" spans="2:12" x14ac:dyDescent="0.25">
      <c r="B527" t="s">
        <v>763</v>
      </c>
      <c r="C527">
        <v>71</v>
      </c>
      <c r="D527" t="s">
        <v>823</v>
      </c>
      <c r="E527" t="s">
        <v>424</v>
      </c>
      <c r="H527" t="s">
        <v>371</v>
      </c>
      <c r="J527" t="s">
        <v>180</v>
      </c>
      <c r="L527" t="s">
        <v>273</v>
      </c>
    </row>
    <row r="528" spans="2:12" x14ac:dyDescent="0.25">
      <c r="B528" t="s">
        <v>763</v>
      </c>
      <c r="C528">
        <v>575</v>
      </c>
      <c r="D528" t="s">
        <v>824</v>
      </c>
      <c r="E528" t="s">
        <v>825</v>
      </c>
      <c r="H528" t="s">
        <v>176</v>
      </c>
      <c r="J528" t="s">
        <v>17</v>
      </c>
      <c r="L528" t="s">
        <v>99</v>
      </c>
    </row>
    <row r="529" spans="2:12" x14ac:dyDescent="0.25">
      <c r="B529" t="s">
        <v>763</v>
      </c>
      <c r="C529">
        <v>166</v>
      </c>
      <c r="D529" t="s">
        <v>484</v>
      </c>
      <c r="E529" t="s">
        <v>826</v>
      </c>
      <c r="H529" t="s">
        <v>468</v>
      </c>
      <c r="J529" t="s">
        <v>17</v>
      </c>
      <c r="L529" t="s">
        <v>273</v>
      </c>
    </row>
    <row r="530" spans="2:12" x14ac:dyDescent="0.25">
      <c r="B530" t="s">
        <v>763</v>
      </c>
      <c r="C530">
        <v>36</v>
      </c>
      <c r="D530" t="s">
        <v>827</v>
      </c>
      <c r="E530" t="s">
        <v>828</v>
      </c>
      <c r="H530" t="s">
        <v>131</v>
      </c>
      <c r="J530" t="s">
        <v>180</v>
      </c>
      <c r="L530" t="s">
        <v>181</v>
      </c>
    </row>
    <row r="531" spans="2:12" x14ac:dyDescent="0.25">
      <c r="B531" t="s">
        <v>763</v>
      </c>
      <c r="C531">
        <v>495</v>
      </c>
      <c r="D531" t="s">
        <v>829</v>
      </c>
      <c r="E531" t="s">
        <v>255</v>
      </c>
      <c r="H531" t="s">
        <v>663</v>
      </c>
      <c r="J531" t="s">
        <v>180</v>
      </c>
      <c r="L531" t="s">
        <v>181</v>
      </c>
    </row>
    <row r="532" spans="2:12" x14ac:dyDescent="0.25">
      <c r="B532" t="s">
        <v>763</v>
      </c>
      <c r="C532">
        <v>568</v>
      </c>
      <c r="D532" t="s">
        <v>136</v>
      </c>
      <c r="E532" t="s">
        <v>137</v>
      </c>
      <c r="H532" t="s">
        <v>138</v>
      </c>
      <c r="J532" t="s">
        <v>17</v>
      </c>
      <c r="L532" t="s">
        <v>90</v>
      </c>
    </row>
    <row r="533" spans="2:12" x14ac:dyDescent="0.25">
      <c r="B533" t="s">
        <v>763</v>
      </c>
      <c r="C533">
        <v>35</v>
      </c>
      <c r="D533" t="s">
        <v>830</v>
      </c>
      <c r="E533" t="s">
        <v>831</v>
      </c>
      <c r="H533" t="s">
        <v>32</v>
      </c>
      <c r="J533" t="s">
        <v>180</v>
      </c>
      <c r="L533" t="s">
        <v>181</v>
      </c>
    </row>
    <row r="534" spans="2:12" x14ac:dyDescent="0.25">
      <c r="B534" t="s">
        <v>763</v>
      </c>
      <c r="C534">
        <v>277</v>
      </c>
      <c r="D534" t="s">
        <v>250</v>
      </c>
      <c r="E534" t="s">
        <v>424</v>
      </c>
      <c r="H534" t="s">
        <v>238</v>
      </c>
      <c r="J534" t="s">
        <v>180</v>
      </c>
      <c r="L534" t="s">
        <v>90</v>
      </c>
    </row>
    <row r="535" spans="2:12" x14ac:dyDescent="0.25">
      <c r="B535" t="s">
        <v>763</v>
      </c>
      <c r="C535">
        <v>509</v>
      </c>
      <c r="D535" t="s">
        <v>127</v>
      </c>
      <c r="E535" t="s">
        <v>43</v>
      </c>
      <c r="H535" t="s">
        <v>218</v>
      </c>
      <c r="J535" t="s">
        <v>17</v>
      </c>
      <c r="L535" t="s">
        <v>90</v>
      </c>
    </row>
    <row r="536" spans="2:12" x14ac:dyDescent="0.25">
      <c r="B536" t="s">
        <v>763</v>
      </c>
      <c r="C536">
        <v>467</v>
      </c>
      <c r="D536" t="s">
        <v>490</v>
      </c>
      <c r="E536" t="s">
        <v>832</v>
      </c>
      <c r="H536" t="s">
        <v>257</v>
      </c>
      <c r="J536" t="s">
        <v>17</v>
      </c>
      <c r="L536" t="s">
        <v>90</v>
      </c>
    </row>
    <row r="537" spans="2:12" x14ac:dyDescent="0.25">
      <c r="B537" t="s">
        <v>763</v>
      </c>
      <c r="C537">
        <v>88</v>
      </c>
      <c r="D537" t="s">
        <v>833</v>
      </c>
      <c r="E537" t="s">
        <v>834</v>
      </c>
      <c r="H537" t="s">
        <v>32</v>
      </c>
      <c r="J537" t="s">
        <v>180</v>
      </c>
      <c r="L537" t="s">
        <v>90</v>
      </c>
    </row>
    <row r="538" spans="2:12" x14ac:dyDescent="0.25">
      <c r="B538" t="s">
        <v>763</v>
      </c>
      <c r="C538">
        <v>123</v>
      </c>
      <c r="D538" t="s">
        <v>835</v>
      </c>
      <c r="E538" t="s">
        <v>264</v>
      </c>
      <c r="H538" t="s">
        <v>152</v>
      </c>
      <c r="J538" t="s">
        <v>180</v>
      </c>
      <c r="L538" t="s">
        <v>108</v>
      </c>
    </row>
    <row r="539" spans="2:12" x14ac:dyDescent="0.25">
      <c r="B539" t="s">
        <v>763</v>
      </c>
      <c r="C539">
        <v>542</v>
      </c>
      <c r="D539" t="s">
        <v>836</v>
      </c>
      <c r="E539" t="s">
        <v>837</v>
      </c>
      <c r="H539" t="s">
        <v>813</v>
      </c>
      <c r="J539" t="s">
        <v>180</v>
      </c>
      <c r="L539" t="s">
        <v>272</v>
      </c>
    </row>
    <row r="540" spans="2:12" x14ac:dyDescent="0.25">
      <c r="B540" t="s">
        <v>763</v>
      </c>
      <c r="C540">
        <v>328</v>
      </c>
      <c r="D540" t="s">
        <v>838</v>
      </c>
      <c r="E540" t="s">
        <v>839</v>
      </c>
      <c r="H540" t="s">
        <v>341</v>
      </c>
      <c r="J540" t="s">
        <v>180</v>
      </c>
      <c r="L540" t="s">
        <v>108</v>
      </c>
    </row>
    <row r="541" spans="2:12" x14ac:dyDescent="0.25">
      <c r="B541" t="s">
        <v>763</v>
      </c>
      <c r="C541">
        <v>345</v>
      </c>
      <c r="D541" t="s">
        <v>91</v>
      </c>
      <c r="E541" t="s">
        <v>638</v>
      </c>
      <c r="H541" t="s">
        <v>131</v>
      </c>
      <c r="J541" t="s">
        <v>17</v>
      </c>
      <c r="L541" t="s">
        <v>18</v>
      </c>
    </row>
    <row r="542" spans="2:12" x14ac:dyDescent="0.25">
      <c r="B542" t="s">
        <v>763</v>
      </c>
      <c r="C542">
        <v>8</v>
      </c>
      <c r="D542" t="s">
        <v>28</v>
      </c>
      <c r="E542" t="s">
        <v>56</v>
      </c>
      <c r="H542" t="s">
        <v>32</v>
      </c>
      <c r="J542" t="s">
        <v>17</v>
      </c>
      <c r="L542" t="s">
        <v>18</v>
      </c>
    </row>
    <row r="543" spans="2:12" x14ac:dyDescent="0.25">
      <c r="B543" t="s">
        <v>763</v>
      </c>
      <c r="C543">
        <v>475</v>
      </c>
      <c r="D543" t="s">
        <v>68</v>
      </c>
      <c r="E543" t="s">
        <v>840</v>
      </c>
      <c r="H543" t="s">
        <v>435</v>
      </c>
      <c r="J543" t="s">
        <v>17</v>
      </c>
      <c r="L543" t="s">
        <v>470</v>
      </c>
    </row>
    <row r="544" spans="2:12" x14ac:dyDescent="0.25">
      <c r="B544" t="s">
        <v>763</v>
      </c>
      <c r="C544">
        <v>62</v>
      </c>
      <c r="D544" t="s">
        <v>36</v>
      </c>
      <c r="E544" t="s">
        <v>67</v>
      </c>
      <c r="H544" t="s">
        <v>841</v>
      </c>
      <c r="J544" t="s">
        <v>17</v>
      </c>
      <c r="L544" t="s">
        <v>90</v>
      </c>
    </row>
    <row r="545" spans="2:12" x14ac:dyDescent="0.25">
      <c r="B545" t="s">
        <v>763</v>
      </c>
      <c r="C545">
        <v>219</v>
      </c>
      <c r="D545" t="s">
        <v>753</v>
      </c>
      <c r="E545" t="s">
        <v>842</v>
      </c>
      <c r="J545" t="s">
        <v>180</v>
      </c>
      <c r="L545" t="s">
        <v>273</v>
      </c>
    </row>
    <row r="546" spans="2:12" x14ac:dyDescent="0.25">
      <c r="B546" t="s">
        <v>763</v>
      </c>
      <c r="C546">
        <v>324</v>
      </c>
      <c r="D546" t="s">
        <v>843</v>
      </c>
      <c r="E546" t="s">
        <v>67</v>
      </c>
      <c r="H546" t="s">
        <v>152</v>
      </c>
      <c r="J546" t="s">
        <v>180</v>
      </c>
      <c r="L546" t="s">
        <v>289</v>
      </c>
    </row>
    <row r="547" spans="2:12" x14ac:dyDescent="0.25">
      <c r="B547" t="s">
        <v>763</v>
      </c>
      <c r="C547">
        <v>308</v>
      </c>
      <c r="D547" t="s">
        <v>844</v>
      </c>
      <c r="E547" t="s">
        <v>845</v>
      </c>
      <c r="H547" t="s">
        <v>846</v>
      </c>
      <c r="J547" t="s">
        <v>180</v>
      </c>
      <c r="L547" t="s">
        <v>90</v>
      </c>
    </row>
    <row r="548" spans="2:12" x14ac:dyDescent="0.25">
      <c r="B548" t="s">
        <v>763</v>
      </c>
      <c r="C548">
        <v>65</v>
      </c>
      <c r="D548" t="s">
        <v>847</v>
      </c>
      <c r="E548" t="s">
        <v>848</v>
      </c>
      <c r="H548" t="s">
        <v>114</v>
      </c>
      <c r="J548" t="s">
        <v>17</v>
      </c>
      <c r="L548" t="s">
        <v>18</v>
      </c>
    </row>
    <row r="549" spans="2:12" x14ac:dyDescent="0.25">
      <c r="B549" t="s">
        <v>763</v>
      </c>
      <c r="C549">
        <v>361</v>
      </c>
      <c r="D549" t="s">
        <v>849</v>
      </c>
      <c r="E549" t="s">
        <v>850</v>
      </c>
      <c r="H549" t="s">
        <v>131</v>
      </c>
      <c r="J549" t="s">
        <v>180</v>
      </c>
      <c r="L549" t="s">
        <v>99</v>
      </c>
    </row>
    <row r="550" spans="2:12" x14ac:dyDescent="0.25">
      <c r="B550" t="s">
        <v>763</v>
      </c>
      <c r="C550">
        <v>232</v>
      </c>
      <c r="D550" t="s">
        <v>83</v>
      </c>
      <c r="E550" t="s">
        <v>851</v>
      </c>
      <c r="H550" t="s">
        <v>218</v>
      </c>
      <c r="J550" t="s">
        <v>17</v>
      </c>
      <c r="L550" t="s">
        <v>272</v>
      </c>
    </row>
    <row r="551" spans="2:12" x14ac:dyDescent="0.25">
      <c r="B551" t="s">
        <v>763</v>
      </c>
      <c r="C551">
        <v>184</v>
      </c>
      <c r="D551" t="s">
        <v>83</v>
      </c>
      <c r="E551" t="s">
        <v>525</v>
      </c>
      <c r="H551" t="s">
        <v>238</v>
      </c>
      <c r="J551" t="s">
        <v>17</v>
      </c>
      <c r="L551" t="s">
        <v>18</v>
      </c>
    </row>
    <row r="552" spans="2:12" x14ac:dyDescent="0.25">
      <c r="B552" t="s">
        <v>763</v>
      </c>
      <c r="C552">
        <v>548</v>
      </c>
      <c r="D552" t="s">
        <v>279</v>
      </c>
      <c r="E552" t="s">
        <v>852</v>
      </c>
      <c r="H552" t="s">
        <v>163</v>
      </c>
      <c r="J552" t="s">
        <v>180</v>
      </c>
      <c r="L552" t="s">
        <v>289</v>
      </c>
    </row>
    <row r="553" spans="2:12" x14ac:dyDescent="0.25">
      <c r="B553" t="s">
        <v>763</v>
      </c>
      <c r="C553">
        <v>451</v>
      </c>
      <c r="D553" t="s">
        <v>599</v>
      </c>
      <c r="E553" t="s">
        <v>853</v>
      </c>
      <c r="H553" t="s">
        <v>215</v>
      </c>
      <c r="J553" t="s">
        <v>17</v>
      </c>
      <c r="L553" t="s">
        <v>90</v>
      </c>
    </row>
    <row r="554" spans="2:12" x14ac:dyDescent="0.25">
      <c r="B554" t="s">
        <v>763</v>
      </c>
      <c r="C554">
        <v>426</v>
      </c>
      <c r="D554" t="s">
        <v>854</v>
      </c>
      <c r="E554" t="s">
        <v>77</v>
      </c>
      <c r="H554" t="s">
        <v>341</v>
      </c>
      <c r="J554" t="s">
        <v>180</v>
      </c>
      <c r="L554" t="s">
        <v>108</v>
      </c>
    </row>
    <row r="555" spans="2:12" x14ac:dyDescent="0.25">
      <c r="B555" t="s">
        <v>763</v>
      </c>
      <c r="C555">
        <v>602</v>
      </c>
      <c r="D555" t="s">
        <v>360</v>
      </c>
      <c r="E555" t="s">
        <v>662</v>
      </c>
      <c r="H555" t="s">
        <v>691</v>
      </c>
      <c r="J555" t="s">
        <v>17</v>
      </c>
      <c r="L555" t="s">
        <v>90</v>
      </c>
    </row>
    <row r="556" spans="2:12" x14ac:dyDescent="0.25">
      <c r="B556" t="s">
        <v>763</v>
      </c>
      <c r="C556">
        <v>350</v>
      </c>
      <c r="D556" t="s">
        <v>271</v>
      </c>
      <c r="E556" t="s">
        <v>255</v>
      </c>
      <c r="J556" t="s">
        <v>17</v>
      </c>
      <c r="L556" t="s">
        <v>108</v>
      </c>
    </row>
    <row r="557" spans="2:12" x14ac:dyDescent="0.25">
      <c r="B557" t="s">
        <v>763</v>
      </c>
      <c r="C557">
        <v>512</v>
      </c>
      <c r="D557" t="s">
        <v>279</v>
      </c>
      <c r="E557" t="s">
        <v>142</v>
      </c>
      <c r="H557" t="s">
        <v>663</v>
      </c>
      <c r="J557" t="s">
        <v>180</v>
      </c>
      <c r="L557" t="s">
        <v>181</v>
      </c>
    </row>
    <row r="558" spans="2:12" x14ac:dyDescent="0.25">
      <c r="B558" t="s">
        <v>763</v>
      </c>
      <c r="C558">
        <v>3</v>
      </c>
      <c r="D558" t="s">
        <v>174</v>
      </c>
      <c r="E558" t="s">
        <v>855</v>
      </c>
      <c r="H558" t="s">
        <v>16</v>
      </c>
      <c r="J558" t="s">
        <v>17</v>
      </c>
      <c r="L558" t="s">
        <v>18</v>
      </c>
    </row>
    <row r="559" spans="2:12" x14ac:dyDescent="0.25">
      <c r="B559" t="s">
        <v>763</v>
      </c>
      <c r="C559">
        <v>92</v>
      </c>
      <c r="D559" t="s">
        <v>673</v>
      </c>
      <c r="E559" t="s">
        <v>856</v>
      </c>
      <c r="H559" t="s">
        <v>152</v>
      </c>
      <c r="J559" t="s">
        <v>17</v>
      </c>
      <c r="L559" t="s">
        <v>99</v>
      </c>
    </row>
    <row r="560" spans="2:12" x14ac:dyDescent="0.25">
      <c r="B560" t="s">
        <v>763</v>
      </c>
      <c r="C560">
        <v>573</v>
      </c>
      <c r="D560" t="s">
        <v>857</v>
      </c>
      <c r="E560" t="s">
        <v>858</v>
      </c>
      <c r="H560" t="s">
        <v>176</v>
      </c>
      <c r="J560" t="s">
        <v>17</v>
      </c>
      <c r="L560" t="s">
        <v>108</v>
      </c>
    </row>
    <row r="561" spans="2:12" x14ac:dyDescent="0.25">
      <c r="B561" t="s">
        <v>763</v>
      </c>
      <c r="C561">
        <v>115</v>
      </c>
      <c r="D561" t="s">
        <v>535</v>
      </c>
      <c r="E561" t="s">
        <v>859</v>
      </c>
      <c r="H561" t="s">
        <v>155</v>
      </c>
      <c r="J561" t="s">
        <v>17</v>
      </c>
      <c r="L561" t="s">
        <v>470</v>
      </c>
    </row>
    <row r="562" spans="2:12" x14ac:dyDescent="0.25">
      <c r="B562" t="s">
        <v>763</v>
      </c>
      <c r="C562">
        <v>344</v>
      </c>
      <c r="D562" t="s">
        <v>119</v>
      </c>
      <c r="E562" t="s">
        <v>94</v>
      </c>
      <c r="H562" t="s">
        <v>131</v>
      </c>
      <c r="J562" t="s">
        <v>17</v>
      </c>
      <c r="L562" t="s">
        <v>18</v>
      </c>
    </row>
    <row r="563" spans="2:12" x14ac:dyDescent="0.25">
      <c r="B563" t="s">
        <v>763</v>
      </c>
      <c r="C563">
        <v>147</v>
      </c>
      <c r="D563" t="s">
        <v>91</v>
      </c>
      <c r="E563" t="s">
        <v>860</v>
      </c>
      <c r="H563" t="s">
        <v>155</v>
      </c>
      <c r="J563" t="s">
        <v>17</v>
      </c>
      <c r="L563" t="s">
        <v>90</v>
      </c>
    </row>
    <row r="564" spans="2:12" x14ac:dyDescent="0.25">
      <c r="B564" t="s">
        <v>763</v>
      </c>
      <c r="C564">
        <v>580</v>
      </c>
      <c r="D564" t="s">
        <v>861</v>
      </c>
      <c r="E564" t="s">
        <v>862</v>
      </c>
      <c r="H564" t="s">
        <v>863</v>
      </c>
      <c r="J564" t="s">
        <v>180</v>
      </c>
      <c r="L564" t="s">
        <v>108</v>
      </c>
    </row>
    <row r="565" spans="2:12" x14ac:dyDescent="0.25">
      <c r="B565" t="s">
        <v>763</v>
      </c>
      <c r="C565">
        <v>406</v>
      </c>
      <c r="D565" t="s">
        <v>195</v>
      </c>
      <c r="E565" t="s">
        <v>517</v>
      </c>
      <c r="H565" t="s">
        <v>190</v>
      </c>
      <c r="J565" t="s">
        <v>17</v>
      </c>
      <c r="L565" t="s">
        <v>90</v>
      </c>
    </row>
    <row r="566" spans="2:12" x14ac:dyDescent="0.25">
      <c r="B566" t="s">
        <v>763</v>
      </c>
      <c r="C566">
        <v>584</v>
      </c>
      <c r="D566" t="s">
        <v>216</v>
      </c>
      <c r="E566" t="s">
        <v>228</v>
      </c>
      <c r="H566" t="s">
        <v>276</v>
      </c>
      <c r="J566" t="s">
        <v>17</v>
      </c>
      <c r="L566" t="s">
        <v>18</v>
      </c>
    </row>
    <row r="567" spans="2:12" x14ac:dyDescent="0.25">
      <c r="B567" t="s">
        <v>763</v>
      </c>
      <c r="C567">
        <v>274</v>
      </c>
      <c r="D567" t="s">
        <v>177</v>
      </c>
      <c r="E567" t="s">
        <v>228</v>
      </c>
      <c r="H567" t="s">
        <v>131</v>
      </c>
      <c r="J567" t="s">
        <v>180</v>
      </c>
      <c r="L567" t="s">
        <v>99</v>
      </c>
    </row>
    <row r="568" spans="2:12" x14ac:dyDescent="0.25">
      <c r="B568" t="s">
        <v>763</v>
      </c>
      <c r="C568">
        <v>180</v>
      </c>
      <c r="D568" t="s">
        <v>864</v>
      </c>
      <c r="E568" t="s">
        <v>865</v>
      </c>
      <c r="H568" t="s">
        <v>131</v>
      </c>
      <c r="J568" t="s">
        <v>17</v>
      </c>
      <c r="L568" t="s">
        <v>99</v>
      </c>
    </row>
    <row r="569" spans="2:12" x14ac:dyDescent="0.25">
      <c r="B569" t="s">
        <v>763</v>
      </c>
      <c r="C569">
        <v>148</v>
      </c>
      <c r="D569" t="s">
        <v>308</v>
      </c>
      <c r="E569" t="s">
        <v>309</v>
      </c>
      <c r="H569" t="s">
        <v>152</v>
      </c>
      <c r="J569" t="s">
        <v>180</v>
      </c>
      <c r="L569" t="s">
        <v>99</v>
      </c>
    </row>
    <row r="570" spans="2:12" x14ac:dyDescent="0.25">
      <c r="B570" t="s">
        <v>763</v>
      </c>
      <c r="C570">
        <v>462</v>
      </c>
      <c r="D570" t="s">
        <v>866</v>
      </c>
      <c r="E570" t="s">
        <v>867</v>
      </c>
      <c r="H570" t="s">
        <v>27</v>
      </c>
      <c r="J570" t="s">
        <v>17</v>
      </c>
      <c r="L570" t="s">
        <v>99</v>
      </c>
    </row>
    <row r="571" spans="2:12" x14ac:dyDescent="0.25">
      <c r="B571" t="s">
        <v>763</v>
      </c>
      <c r="C571">
        <v>339</v>
      </c>
      <c r="D571" t="s">
        <v>115</v>
      </c>
      <c r="E571" t="s">
        <v>868</v>
      </c>
      <c r="H571" t="s">
        <v>131</v>
      </c>
      <c r="J571" t="s">
        <v>17</v>
      </c>
      <c r="L571" t="s">
        <v>18</v>
      </c>
    </row>
    <row r="572" spans="2:12" x14ac:dyDescent="0.25">
      <c r="B572" t="s">
        <v>763</v>
      </c>
      <c r="C572">
        <v>55</v>
      </c>
      <c r="D572" t="s">
        <v>409</v>
      </c>
      <c r="E572" t="s">
        <v>44</v>
      </c>
      <c r="H572" t="s">
        <v>107</v>
      </c>
      <c r="J572" t="s">
        <v>17</v>
      </c>
      <c r="L572" t="s">
        <v>18</v>
      </c>
    </row>
    <row r="573" spans="2:12" x14ac:dyDescent="0.25">
      <c r="B573" t="s">
        <v>763</v>
      </c>
      <c r="C573">
        <v>579</v>
      </c>
      <c r="D573" t="s">
        <v>436</v>
      </c>
      <c r="E573" t="s">
        <v>206</v>
      </c>
      <c r="H573" t="s">
        <v>863</v>
      </c>
      <c r="J573" t="s">
        <v>180</v>
      </c>
      <c r="L573" t="s">
        <v>90</v>
      </c>
    </row>
    <row r="574" spans="2:12" x14ac:dyDescent="0.25">
      <c r="B574" t="s">
        <v>763</v>
      </c>
      <c r="C574">
        <v>332</v>
      </c>
      <c r="D574" t="s">
        <v>869</v>
      </c>
      <c r="E574" t="s">
        <v>870</v>
      </c>
      <c r="J574" t="s">
        <v>180</v>
      </c>
      <c r="L574" t="s">
        <v>108</v>
      </c>
    </row>
    <row r="575" spans="2:12" x14ac:dyDescent="0.25">
      <c r="B575" t="s">
        <v>763</v>
      </c>
      <c r="C575">
        <v>362</v>
      </c>
      <c r="D575" t="s">
        <v>871</v>
      </c>
      <c r="E575" t="s">
        <v>872</v>
      </c>
      <c r="H575" t="s">
        <v>131</v>
      </c>
      <c r="J575" t="s">
        <v>180</v>
      </c>
      <c r="L575" t="s">
        <v>108</v>
      </c>
    </row>
    <row r="576" spans="2:12" x14ac:dyDescent="0.25">
      <c r="B576" t="s">
        <v>763</v>
      </c>
      <c r="C576">
        <v>536</v>
      </c>
      <c r="D576" t="s">
        <v>873</v>
      </c>
      <c r="E576" t="s">
        <v>874</v>
      </c>
      <c r="H576" t="s">
        <v>691</v>
      </c>
      <c r="J576" t="s">
        <v>17</v>
      </c>
      <c r="L576" t="s">
        <v>108</v>
      </c>
    </row>
    <row r="577" spans="2:12" x14ac:dyDescent="0.25">
      <c r="B577" t="s">
        <v>763</v>
      </c>
      <c r="C577">
        <v>7</v>
      </c>
      <c r="D577" t="s">
        <v>117</v>
      </c>
      <c r="E577" t="s">
        <v>56</v>
      </c>
      <c r="H577" t="s">
        <v>32</v>
      </c>
      <c r="J577" t="s">
        <v>17</v>
      </c>
      <c r="L577" t="s">
        <v>18</v>
      </c>
    </row>
    <row r="578" spans="2:12" x14ac:dyDescent="0.25">
      <c r="B578" t="s">
        <v>763</v>
      </c>
      <c r="C578">
        <v>13</v>
      </c>
      <c r="D578" t="s">
        <v>255</v>
      </c>
      <c r="E578" t="s">
        <v>875</v>
      </c>
      <c r="H578" t="s">
        <v>38</v>
      </c>
      <c r="J578" t="s">
        <v>17</v>
      </c>
      <c r="L578" t="s">
        <v>18</v>
      </c>
    </row>
    <row r="579" spans="2:12" x14ac:dyDescent="0.25">
      <c r="B579" t="s">
        <v>763</v>
      </c>
      <c r="C579">
        <v>259</v>
      </c>
      <c r="D579" t="s">
        <v>695</v>
      </c>
      <c r="E579" t="s">
        <v>222</v>
      </c>
      <c r="H579" t="s">
        <v>155</v>
      </c>
      <c r="J579" t="s">
        <v>17</v>
      </c>
      <c r="L579" t="s">
        <v>273</v>
      </c>
    </row>
    <row r="580" spans="2:12" x14ac:dyDescent="0.25">
      <c r="B580" t="s">
        <v>763</v>
      </c>
      <c r="C580">
        <v>100</v>
      </c>
      <c r="D580" t="s">
        <v>150</v>
      </c>
      <c r="E580" t="s">
        <v>679</v>
      </c>
      <c r="H580" t="s">
        <v>876</v>
      </c>
      <c r="J580" t="s">
        <v>17</v>
      </c>
      <c r="L580" t="s">
        <v>18</v>
      </c>
    </row>
    <row r="581" spans="2:12" x14ac:dyDescent="0.25">
      <c r="B581" t="s">
        <v>763</v>
      </c>
      <c r="C581">
        <v>617</v>
      </c>
      <c r="D581" t="s">
        <v>232</v>
      </c>
      <c r="E581" t="s">
        <v>877</v>
      </c>
      <c r="H581" t="s">
        <v>878</v>
      </c>
      <c r="J581" t="s">
        <v>17</v>
      </c>
      <c r="L581" t="s">
        <v>18</v>
      </c>
    </row>
    <row r="582" spans="2:12" x14ac:dyDescent="0.25">
      <c r="B582" t="s">
        <v>763</v>
      </c>
      <c r="C582">
        <v>64</v>
      </c>
      <c r="D582" t="s">
        <v>879</v>
      </c>
      <c r="E582" t="s">
        <v>880</v>
      </c>
      <c r="H582" t="s">
        <v>415</v>
      </c>
      <c r="J582" t="s">
        <v>17</v>
      </c>
      <c r="L582" t="s">
        <v>559</v>
      </c>
    </row>
    <row r="583" spans="2:12" x14ac:dyDescent="0.25">
      <c r="B583" t="s">
        <v>763</v>
      </c>
      <c r="C583">
        <v>198</v>
      </c>
      <c r="D583" t="s">
        <v>409</v>
      </c>
      <c r="E583" t="s">
        <v>582</v>
      </c>
      <c r="H583" t="s">
        <v>238</v>
      </c>
      <c r="J583" t="s">
        <v>17</v>
      </c>
      <c r="L583" t="s">
        <v>18</v>
      </c>
    </row>
    <row r="584" spans="2:12" x14ac:dyDescent="0.25">
      <c r="B584" t="s">
        <v>763</v>
      </c>
      <c r="C584">
        <v>490</v>
      </c>
      <c r="D584" t="s">
        <v>881</v>
      </c>
      <c r="E584" t="s">
        <v>882</v>
      </c>
      <c r="H584" t="s">
        <v>27</v>
      </c>
      <c r="J584" t="s">
        <v>17</v>
      </c>
      <c r="L584" t="s">
        <v>18</v>
      </c>
    </row>
    <row r="585" spans="2:12" x14ac:dyDescent="0.25">
      <c r="B585" t="s">
        <v>763</v>
      </c>
      <c r="C585">
        <v>578</v>
      </c>
      <c r="D585" t="s">
        <v>883</v>
      </c>
      <c r="E585" t="s">
        <v>56</v>
      </c>
      <c r="H585" t="s">
        <v>176</v>
      </c>
      <c r="J585" t="s">
        <v>17</v>
      </c>
      <c r="L585" t="s">
        <v>18</v>
      </c>
    </row>
    <row r="586" spans="2:12" x14ac:dyDescent="0.25">
      <c r="B586" t="s">
        <v>763</v>
      </c>
      <c r="C586">
        <v>407</v>
      </c>
      <c r="D586" t="s">
        <v>357</v>
      </c>
      <c r="E586" t="s">
        <v>884</v>
      </c>
      <c r="H586" t="s">
        <v>215</v>
      </c>
      <c r="J586" t="s">
        <v>17</v>
      </c>
      <c r="L586" t="s">
        <v>272</v>
      </c>
    </row>
    <row r="587" spans="2:12" x14ac:dyDescent="0.25">
      <c r="B587" t="s">
        <v>763</v>
      </c>
      <c r="C587">
        <v>155</v>
      </c>
      <c r="D587" t="s">
        <v>758</v>
      </c>
      <c r="E587" t="s">
        <v>885</v>
      </c>
      <c r="H587" t="s">
        <v>155</v>
      </c>
      <c r="J587" t="s">
        <v>180</v>
      </c>
      <c r="L587" t="s">
        <v>273</v>
      </c>
    </row>
    <row r="588" spans="2:12" x14ac:dyDescent="0.25">
      <c r="B588" t="s">
        <v>763</v>
      </c>
      <c r="C588">
        <v>221</v>
      </c>
      <c r="D588" t="s">
        <v>19</v>
      </c>
      <c r="E588" t="s">
        <v>886</v>
      </c>
      <c r="H588" t="s">
        <v>218</v>
      </c>
      <c r="J588" t="s">
        <v>17</v>
      </c>
      <c r="L588" t="s">
        <v>18</v>
      </c>
    </row>
    <row r="589" spans="2:12" x14ac:dyDescent="0.25">
      <c r="B589" t="s">
        <v>763</v>
      </c>
      <c r="C589">
        <v>371</v>
      </c>
      <c r="D589" t="s">
        <v>235</v>
      </c>
      <c r="E589" t="s">
        <v>887</v>
      </c>
      <c r="H589" t="s">
        <v>371</v>
      </c>
      <c r="J589" t="s">
        <v>17</v>
      </c>
      <c r="L589" t="s">
        <v>273</v>
      </c>
    </row>
    <row r="590" spans="2:12" x14ac:dyDescent="0.25">
      <c r="B590" t="s">
        <v>763</v>
      </c>
      <c r="C590">
        <v>293</v>
      </c>
      <c r="D590" t="s">
        <v>888</v>
      </c>
      <c r="E590" t="s">
        <v>203</v>
      </c>
      <c r="H590" t="s">
        <v>341</v>
      </c>
      <c r="J590" t="s">
        <v>17</v>
      </c>
      <c r="L590" t="s">
        <v>108</v>
      </c>
    </row>
    <row r="591" spans="2:12" x14ac:dyDescent="0.25">
      <c r="B591" t="s">
        <v>763</v>
      </c>
      <c r="C591">
        <v>19</v>
      </c>
      <c r="D591" t="s">
        <v>46</v>
      </c>
      <c r="E591" t="s">
        <v>889</v>
      </c>
      <c r="H591" t="s">
        <v>890</v>
      </c>
      <c r="J591" t="s">
        <v>17</v>
      </c>
      <c r="L591" t="s">
        <v>18</v>
      </c>
    </row>
    <row r="592" spans="2:12" x14ac:dyDescent="0.25">
      <c r="B592" t="s">
        <v>763</v>
      </c>
      <c r="C592">
        <v>349</v>
      </c>
      <c r="D592" t="s">
        <v>629</v>
      </c>
      <c r="E592" t="s">
        <v>499</v>
      </c>
      <c r="H592" t="s">
        <v>435</v>
      </c>
      <c r="J592" t="s">
        <v>180</v>
      </c>
      <c r="L592" t="s">
        <v>90</v>
      </c>
    </row>
    <row r="593" spans="2:12" x14ac:dyDescent="0.25">
      <c r="B593" t="s">
        <v>763</v>
      </c>
      <c r="C593">
        <v>144</v>
      </c>
      <c r="D593" t="s">
        <v>36</v>
      </c>
      <c r="E593" t="s">
        <v>891</v>
      </c>
      <c r="H593" t="s">
        <v>155</v>
      </c>
      <c r="J593" t="s">
        <v>17</v>
      </c>
      <c r="L593" t="s">
        <v>366</v>
      </c>
    </row>
    <row r="594" spans="2:12" x14ac:dyDescent="0.25">
      <c r="B594" t="s">
        <v>763</v>
      </c>
      <c r="C594">
        <v>142</v>
      </c>
      <c r="D594" t="s">
        <v>758</v>
      </c>
      <c r="E594" t="s">
        <v>892</v>
      </c>
      <c r="H594" t="s">
        <v>32</v>
      </c>
      <c r="J594" t="s">
        <v>180</v>
      </c>
      <c r="L594" t="s">
        <v>273</v>
      </c>
    </row>
    <row r="595" spans="2:12" x14ac:dyDescent="0.25">
      <c r="B595" t="s">
        <v>763</v>
      </c>
      <c r="C595">
        <v>441</v>
      </c>
      <c r="D595" t="s">
        <v>104</v>
      </c>
      <c r="E595" t="s">
        <v>77</v>
      </c>
      <c r="H595" t="s">
        <v>893</v>
      </c>
      <c r="J595" t="s">
        <v>17</v>
      </c>
      <c r="L595" t="s">
        <v>273</v>
      </c>
    </row>
    <row r="596" spans="2:12" x14ac:dyDescent="0.25">
      <c r="B596" t="s">
        <v>763</v>
      </c>
      <c r="C596">
        <v>134</v>
      </c>
      <c r="D596" t="s">
        <v>684</v>
      </c>
      <c r="E596" t="s">
        <v>638</v>
      </c>
      <c r="H596" t="s">
        <v>32</v>
      </c>
      <c r="J596" t="s">
        <v>180</v>
      </c>
      <c r="L596" t="s">
        <v>181</v>
      </c>
    </row>
    <row r="597" spans="2:12" x14ac:dyDescent="0.25">
      <c r="B597" t="s">
        <v>763</v>
      </c>
      <c r="C597">
        <v>614</v>
      </c>
      <c r="D597" t="s">
        <v>894</v>
      </c>
      <c r="E597" t="s">
        <v>677</v>
      </c>
      <c r="H597" t="s">
        <v>24</v>
      </c>
      <c r="J597" t="s">
        <v>17</v>
      </c>
      <c r="L597" t="s">
        <v>18</v>
      </c>
    </row>
    <row r="598" spans="2:12" x14ac:dyDescent="0.25">
      <c r="B598" t="s">
        <v>763</v>
      </c>
      <c r="C598">
        <v>613</v>
      </c>
      <c r="D598" t="s">
        <v>216</v>
      </c>
      <c r="E598" t="s">
        <v>92</v>
      </c>
      <c r="H598" t="s">
        <v>895</v>
      </c>
      <c r="J598" t="s">
        <v>17</v>
      </c>
      <c r="L598" t="s">
        <v>99</v>
      </c>
    </row>
    <row r="599" spans="2:12" x14ac:dyDescent="0.25">
      <c r="B599" t="s">
        <v>763</v>
      </c>
      <c r="C599">
        <v>9</v>
      </c>
      <c r="D599" t="s">
        <v>74</v>
      </c>
      <c r="E599" t="s">
        <v>75</v>
      </c>
      <c r="H599" t="s">
        <v>76</v>
      </c>
      <c r="J599" t="s">
        <v>17</v>
      </c>
      <c r="L599" t="s">
        <v>18</v>
      </c>
    </row>
    <row r="600" spans="2:12" x14ac:dyDescent="0.25">
      <c r="B600" t="s">
        <v>763</v>
      </c>
      <c r="C600">
        <v>470</v>
      </c>
      <c r="D600" t="s">
        <v>292</v>
      </c>
      <c r="E600" t="s">
        <v>896</v>
      </c>
      <c r="H600" t="s">
        <v>257</v>
      </c>
      <c r="J600" t="s">
        <v>17</v>
      </c>
      <c r="L600" t="s">
        <v>273</v>
      </c>
    </row>
    <row r="601" spans="2:12" x14ac:dyDescent="0.25">
      <c r="B601" t="s">
        <v>763</v>
      </c>
      <c r="C601">
        <v>601</v>
      </c>
      <c r="D601" t="s">
        <v>279</v>
      </c>
      <c r="E601" t="s">
        <v>897</v>
      </c>
      <c r="J601" t="s">
        <v>180</v>
      </c>
      <c r="L601" t="s">
        <v>108</v>
      </c>
    </row>
    <row r="602" spans="2:12" x14ac:dyDescent="0.25">
      <c r="B602" t="s">
        <v>763</v>
      </c>
      <c r="C602">
        <v>138</v>
      </c>
      <c r="D602" t="s">
        <v>898</v>
      </c>
      <c r="E602" t="s">
        <v>899</v>
      </c>
      <c r="H602" t="s">
        <v>32</v>
      </c>
      <c r="J602" t="s">
        <v>17</v>
      </c>
      <c r="L602" t="s">
        <v>273</v>
      </c>
    </row>
    <row r="603" spans="2:12" x14ac:dyDescent="0.25">
      <c r="B603" t="s">
        <v>763</v>
      </c>
      <c r="C603">
        <v>412</v>
      </c>
      <c r="D603" t="s">
        <v>364</v>
      </c>
      <c r="E603" t="s">
        <v>900</v>
      </c>
      <c r="H603" t="s">
        <v>190</v>
      </c>
      <c r="J603" t="s">
        <v>17</v>
      </c>
      <c r="L603" t="s">
        <v>18</v>
      </c>
    </row>
    <row r="604" spans="2:12" x14ac:dyDescent="0.25">
      <c r="B604" t="s">
        <v>763</v>
      </c>
      <c r="C604">
        <v>585</v>
      </c>
      <c r="D604" t="s">
        <v>360</v>
      </c>
      <c r="E604" t="s">
        <v>901</v>
      </c>
      <c r="H604" t="s">
        <v>276</v>
      </c>
      <c r="J604" t="s">
        <v>17</v>
      </c>
      <c r="L604" t="s">
        <v>18</v>
      </c>
    </row>
    <row r="605" spans="2:12" x14ac:dyDescent="0.25">
      <c r="B605" t="s">
        <v>763</v>
      </c>
      <c r="C605">
        <v>434</v>
      </c>
      <c r="D605" t="s">
        <v>83</v>
      </c>
      <c r="E605" t="s">
        <v>902</v>
      </c>
      <c r="H605" t="s">
        <v>131</v>
      </c>
      <c r="J605" t="s">
        <v>17</v>
      </c>
      <c r="L605" t="s">
        <v>108</v>
      </c>
    </row>
    <row r="606" spans="2:12" x14ac:dyDescent="0.25">
      <c r="B606" t="s">
        <v>763</v>
      </c>
      <c r="C606">
        <v>327</v>
      </c>
      <c r="D606" t="s">
        <v>514</v>
      </c>
      <c r="E606" t="s">
        <v>903</v>
      </c>
      <c r="H606" t="s">
        <v>341</v>
      </c>
      <c r="J606" t="s">
        <v>17</v>
      </c>
      <c r="L606" t="s">
        <v>18</v>
      </c>
    </row>
    <row r="607" spans="2:12" x14ac:dyDescent="0.25">
      <c r="B607" t="s">
        <v>763</v>
      </c>
      <c r="C607">
        <v>18</v>
      </c>
      <c r="D607" t="s">
        <v>904</v>
      </c>
      <c r="E607" t="s">
        <v>905</v>
      </c>
      <c r="H607" t="s">
        <v>70</v>
      </c>
      <c r="J607" t="s">
        <v>17</v>
      </c>
      <c r="L607" t="s">
        <v>18</v>
      </c>
    </row>
    <row r="608" spans="2:12" x14ac:dyDescent="0.25">
      <c r="B608" t="s">
        <v>763</v>
      </c>
      <c r="C608">
        <v>73</v>
      </c>
      <c r="D608" t="s">
        <v>906</v>
      </c>
      <c r="E608" t="s">
        <v>907</v>
      </c>
      <c r="H608" t="s">
        <v>57</v>
      </c>
      <c r="J608" t="s">
        <v>17</v>
      </c>
      <c r="L608" t="s">
        <v>273</v>
      </c>
    </row>
    <row r="609" spans="2:12" x14ac:dyDescent="0.25">
      <c r="B609" t="s">
        <v>763</v>
      </c>
      <c r="C609">
        <v>572</v>
      </c>
      <c r="D609" t="s">
        <v>244</v>
      </c>
      <c r="E609" t="s">
        <v>151</v>
      </c>
      <c r="H609" t="s">
        <v>176</v>
      </c>
      <c r="J609" t="s">
        <v>17</v>
      </c>
      <c r="L609" t="s">
        <v>18</v>
      </c>
    </row>
    <row r="610" spans="2:12" x14ac:dyDescent="0.25">
      <c r="B610" t="s">
        <v>763</v>
      </c>
      <c r="C610">
        <v>611</v>
      </c>
      <c r="D610" t="s">
        <v>908</v>
      </c>
      <c r="E610" t="s">
        <v>909</v>
      </c>
      <c r="H610" t="s">
        <v>910</v>
      </c>
      <c r="J610" t="s">
        <v>17</v>
      </c>
      <c r="L610" t="s">
        <v>18</v>
      </c>
    </row>
    <row r="611" spans="2:12" x14ac:dyDescent="0.25">
      <c r="B611" t="s">
        <v>763</v>
      </c>
      <c r="C611">
        <v>253</v>
      </c>
      <c r="D611" t="s">
        <v>695</v>
      </c>
      <c r="E611" t="s">
        <v>696</v>
      </c>
      <c r="J611" t="s">
        <v>17</v>
      </c>
      <c r="L611" t="s">
        <v>273</v>
      </c>
    </row>
    <row r="612" spans="2:12" x14ac:dyDescent="0.25">
      <c r="B612" t="s">
        <v>763</v>
      </c>
      <c r="C612">
        <v>440</v>
      </c>
      <c r="D612" t="s">
        <v>911</v>
      </c>
      <c r="E612" t="s">
        <v>912</v>
      </c>
      <c r="H612" t="s">
        <v>107</v>
      </c>
      <c r="J612" t="s">
        <v>17</v>
      </c>
      <c r="L612" t="s">
        <v>18</v>
      </c>
    </row>
    <row r="613" spans="2:12" x14ac:dyDescent="0.25">
      <c r="B613" t="s">
        <v>763</v>
      </c>
      <c r="C613">
        <v>84</v>
      </c>
      <c r="D613" t="s">
        <v>195</v>
      </c>
      <c r="E613" t="s">
        <v>538</v>
      </c>
      <c r="H613" t="s">
        <v>155</v>
      </c>
      <c r="J613" t="s">
        <v>17</v>
      </c>
      <c r="L613" t="s">
        <v>273</v>
      </c>
    </row>
    <row r="614" spans="2:12" x14ac:dyDescent="0.25">
      <c r="B614" t="s">
        <v>763</v>
      </c>
      <c r="C614">
        <v>377</v>
      </c>
      <c r="D614" t="s">
        <v>28</v>
      </c>
      <c r="E614" t="s">
        <v>132</v>
      </c>
      <c r="H614" t="s">
        <v>159</v>
      </c>
      <c r="J614" t="s">
        <v>17</v>
      </c>
      <c r="L614" t="s">
        <v>18</v>
      </c>
    </row>
    <row r="615" spans="2:12" x14ac:dyDescent="0.25">
      <c r="B615" t="s">
        <v>763</v>
      </c>
      <c r="C615">
        <v>158</v>
      </c>
      <c r="D615" t="s">
        <v>913</v>
      </c>
      <c r="E615" t="s">
        <v>542</v>
      </c>
      <c r="H615" t="s">
        <v>70</v>
      </c>
      <c r="J615" t="s">
        <v>17</v>
      </c>
      <c r="L615" t="s">
        <v>108</v>
      </c>
    </row>
    <row r="616" spans="2:12" x14ac:dyDescent="0.25">
      <c r="B616" t="s">
        <v>763</v>
      </c>
      <c r="C616">
        <v>86</v>
      </c>
      <c r="D616" t="s">
        <v>914</v>
      </c>
      <c r="E616" t="s">
        <v>915</v>
      </c>
      <c r="H616" t="s">
        <v>155</v>
      </c>
      <c r="J616" t="s">
        <v>180</v>
      </c>
      <c r="L616" t="s">
        <v>90</v>
      </c>
    </row>
    <row r="617" spans="2:12" x14ac:dyDescent="0.25">
      <c r="B617" t="s">
        <v>763</v>
      </c>
      <c r="C617">
        <v>372</v>
      </c>
      <c r="D617" t="s">
        <v>216</v>
      </c>
      <c r="E617" t="s">
        <v>916</v>
      </c>
      <c r="H617" t="s">
        <v>415</v>
      </c>
      <c r="J617" t="s">
        <v>17</v>
      </c>
      <c r="L617" t="s">
        <v>90</v>
      </c>
    </row>
    <row r="618" spans="2:12" x14ac:dyDescent="0.25">
      <c r="B618" t="s">
        <v>763</v>
      </c>
      <c r="C618">
        <v>408</v>
      </c>
      <c r="D618" t="s">
        <v>61</v>
      </c>
      <c r="E618" t="s">
        <v>241</v>
      </c>
      <c r="H618" t="s">
        <v>190</v>
      </c>
      <c r="J618" t="s">
        <v>17</v>
      </c>
      <c r="L618" t="s">
        <v>18</v>
      </c>
    </row>
    <row r="619" spans="2:12" x14ac:dyDescent="0.25">
      <c r="B619" t="s">
        <v>763</v>
      </c>
      <c r="C619">
        <v>541</v>
      </c>
      <c r="D619" t="s">
        <v>917</v>
      </c>
      <c r="E619" t="s">
        <v>214</v>
      </c>
      <c r="J619" t="s">
        <v>17</v>
      </c>
      <c r="L619" t="s">
        <v>273</v>
      </c>
    </row>
    <row r="620" spans="2:12" x14ac:dyDescent="0.25">
      <c r="B620" t="s">
        <v>763</v>
      </c>
      <c r="C620">
        <v>322</v>
      </c>
      <c r="D620" t="s">
        <v>762</v>
      </c>
      <c r="E620" t="s">
        <v>918</v>
      </c>
      <c r="H620" t="s">
        <v>447</v>
      </c>
      <c r="J620" t="s">
        <v>180</v>
      </c>
      <c r="L620" t="s">
        <v>181</v>
      </c>
    </row>
    <row r="621" spans="2:12" x14ac:dyDescent="0.25">
      <c r="B621" t="s">
        <v>763</v>
      </c>
      <c r="C621">
        <v>435</v>
      </c>
      <c r="D621" t="s">
        <v>255</v>
      </c>
      <c r="E621" t="s">
        <v>919</v>
      </c>
      <c r="H621" t="s">
        <v>27</v>
      </c>
      <c r="J621" t="s">
        <v>17</v>
      </c>
      <c r="L621" t="s">
        <v>99</v>
      </c>
    </row>
    <row r="622" spans="2:12" x14ac:dyDescent="0.25">
      <c r="B622" t="s">
        <v>763</v>
      </c>
      <c r="C622">
        <v>162</v>
      </c>
      <c r="D622" t="s">
        <v>920</v>
      </c>
      <c r="E622" t="s">
        <v>921</v>
      </c>
      <c r="H622" t="s">
        <v>70</v>
      </c>
      <c r="J622" t="s">
        <v>17</v>
      </c>
      <c r="L622" t="s">
        <v>18</v>
      </c>
    </row>
    <row r="623" spans="2:12" x14ac:dyDescent="0.25">
      <c r="B623" t="s">
        <v>763</v>
      </c>
      <c r="C623">
        <v>157</v>
      </c>
      <c r="D623" t="s">
        <v>396</v>
      </c>
      <c r="E623" t="s">
        <v>922</v>
      </c>
      <c r="J623" t="s">
        <v>180</v>
      </c>
      <c r="L623" t="s">
        <v>99</v>
      </c>
    </row>
    <row r="624" spans="2:12" x14ac:dyDescent="0.25">
      <c r="B624" t="s">
        <v>763</v>
      </c>
      <c r="C624">
        <v>600</v>
      </c>
      <c r="D624" t="s">
        <v>923</v>
      </c>
      <c r="E624" t="s">
        <v>897</v>
      </c>
      <c r="H624" t="s">
        <v>146</v>
      </c>
      <c r="J624" t="s">
        <v>180</v>
      </c>
      <c r="L624" t="s">
        <v>99</v>
      </c>
    </row>
    <row r="625" spans="2:12" x14ac:dyDescent="0.25">
      <c r="B625" t="s">
        <v>763</v>
      </c>
      <c r="C625">
        <v>491</v>
      </c>
      <c r="D625" t="s">
        <v>121</v>
      </c>
      <c r="E625" t="s">
        <v>548</v>
      </c>
      <c r="H625" t="s">
        <v>813</v>
      </c>
      <c r="J625" t="s">
        <v>17</v>
      </c>
      <c r="L625" t="s">
        <v>90</v>
      </c>
    </row>
    <row r="626" spans="2:12" x14ac:dyDescent="0.25">
      <c r="B626" t="s">
        <v>763</v>
      </c>
      <c r="C626">
        <v>554</v>
      </c>
      <c r="D626" t="s">
        <v>738</v>
      </c>
      <c r="E626" t="s">
        <v>924</v>
      </c>
      <c r="H626" t="s">
        <v>163</v>
      </c>
      <c r="J626" t="s">
        <v>180</v>
      </c>
      <c r="L626" t="s">
        <v>90</v>
      </c>
    </row>
    <row r="627" spans="2:12" x14ac:dyDescent="0.25">
      <c r="B627" t="s">
        <v>763</v>
      </c>
      <c r="C627">
        <v>337</v>
      </c>
      <c r="D627" t="s">
        <v>25</v>
      </c>
      <c r="E627" t="s">
        <v>925</v>
      </c>
      <c r="H627" t="s">
        <v>131</v>
      </c>
      <c r="J627" t="s">
        <v>17</v>
      </c>
      <c r="L627" t="s">
        <v>99</v>
      </c>
    </row>
    <row r="628" spans="2:12" x14ac:dyDescent="0.25">
      <c r="B628" t="s">
        <v>763</v>
      </c>
      <c r="C628">
        <v>224</v>
      </c>
      <c r="D628" t="s">
        <v>160</v>
      </c>
      <c r="E628" t="s">
        <v>926</v>
      </c>
      <c r="H628" t="s">
        <v>218</v>
      </c>
      <c r="J628" t="s">
        <v>17</v>
      </c>
      <c r="L628" t="s">
        <v>18</v>
      </c>
    </row>
    <row r="629" spans="2:12" x14ac:dyDescent="0.25">
      <c r="B629" t="s">
        <v>763</v>
      </c>
      <c r="C629">
        <v>120</v>
      </c>
      <c r="D629" t="s">
        <v>927</v>
      </c>
      <c r="E629" t="s">
        <v>928</v>
      </c>
      <c r="H629" t="s">
        <v>152</v>
      </c>
      <c r="J629" t="s">
        <v>180</v>
      </c>
      <c r="L629" t="s">
        <v>181</v>
      </c>
    </row>
    <row r="630" spans="2:12" x14ac:dyDescent="0.25">
      <c r="B630" t="s">
        <v>763</v>
      </c>
      <c r="C630">
        <v>298</v>
      </c>
      <c r="D630" t="s">
        <v>929</v>
      </c>
      <c r="E630" t="s">
        <v>930</v>
      </c>
      <c r="H630" t="s">
        <v>615</v>
      </c>
      <c r="J630" t="s">
        <v>180</v>
      </c>
      <c r="L630" t="s">
        <v>181</v>
      </c>
    </row>
    <row r="631" spans="2:12" x14ac:dyDescent="0.25">
      <c r="B631" t="s">
        <v>763</v>
      </c>
      <c r="C631">
        <v>108</v>
      </c>
      <c r="D631" t="s">
        <v>931</v>
      </c>
      <c r="E631" t="s">
        <v>932</v>
      </c>
      <c r="H631" t="s">
        <v>152</v>
      </c>
      <c r="J631" t="s">
        <v>180</v>
      </c>
      <c r="L631" t="s">
        <v>108</v>
      </c>
    </row>
    <row r="632" spans="2:12" x14ac:dyDescent="0.25">
      <c r="B632" t="s">
        <v>763</v>
      </c>
      <c r="C632">
        <v>24</v>
      </c>
      <c r="D632" t="s">
        <v>170</v>
      </c>
      <c r="E632" t="s">
        <v>337</v>
      </c>
      <c r="H632" t="s">
        <v>35</v>
      </c>
      <c r="J632" t="s">
        <v>17</v>
      </c>
      <c r="L632" t="s">
        <v>18</v>
      </c>
    </row>
    <row r="633" spans="2:12" x14ac:dyDescent="0.25">
      <c r="B633" t="s">
        <v>763</v>
      </c>
      <c r="C633">
        <v>231</v>
      </c>
      <c r="D633" t="s">
        <v>732</v>
      </c>
      <c r="E633" t="s">
        <v>851</v>
      </c>
      <c r="H633" t="s">
        <v>218</v>
      </c>
      <c r="J633" t="s">
        <v>180</v>
      </c>
      <c r="L633" t="s">
        <v>273</v>
      </c>
    </row>
    <row r="634" spans="2:12" x14ac:dyDescent="0.25">
      <c r="B634" t="s">
        <v>763</v>
      </c>
      <c r="C634">
        <v>119</v>
      </c>
      <c r="D634" t="s">
        <v>728</v>
      </c>
      <c r="E634" t="s">
        <v>166</v>
      </c>
      <c r="H634" t="s">
        <v>155</v>
      </c>
      <c r="J634" t="s">
        <v>180</v>
      </c>
      <c r="L634" t="s">
        <v>273</v>
      </c>
    </row>
    <row r="635" spans="2:12" x14ac:dyDescent="0.25">
      <c r="B635" t="s">
        <v>763</v>
      </c>
      <c r="C635">
        <v>442</v>
      </c>
      <c r="D635" t="s">
        <v>933</v>
      </c>
      <c r="E635" t="s">
        <v>934</v>
      </c>
      <c r="H635" t="s">
        <v>27</v>
      </c>
      <c r="J635" t="s">
        <v>17</v>
      </c>
      <c r="L635" t="s">
        <v>18</v>
      </c>
    </row>
    <row r="636" spans="2:12" x14ac:dyDescent="0.25">
      <c r="B636" t="s">
        <v>763</v>
      </c>
      <c r="C636">
        <v>17</v>
      </c>
      <c r="D636" t="s">
        <v>216</v>
      </c>
      <c r="E636" t="s">
        <v>935</v>
      </c>
      <c r="H636" t="s">
        <v>27</v>
      </c>
      <c r="J636" t="s">
        <v>17</v>
      </c>
      <c r="L636" t="s">
        <v>18</v>
      </c>
    </row>
    <row r="637" spans="2:12" x14ac:dyDescent="0.25">
      <c r="B637" t="s">
        <v>763</v>
      </c>
      <c r="C637">
        <v>5</v>
      </c>
      <c r="D637" t="s">
        <v>28</v>
      </c>
      <c r="E637" t="s">
        <v>29</v>
      </c>
      <c r="H637" t="s">
        <v>353</v>
      </c>
      <c r="J637" t="s">
        <v>17</v>
      </c>
      <c r="L637" t="s">
        <v>18</v>
      </c>
    </row>
    <row r="638" spans="2:12" x14ac:dyDescent="0.25">
      <c r="B638" t="s">
        <v>763</v>
      </c>
      <c r="C638">
        <v>263</v>
      </c>
      <c r="D638" t="s">
        <v>936</v>
      </c>
      <c r="E638" t="s">
        <v>937</v>
      </c>
      <c r="H638" t="s">
        <v>155</v>
      </c>
      <c r="J638" t="s">
        <v>180</v>
      </c>
      <c r="L638" t="s">
        <v>273</v>
      </c>
    </row>
    <row r="639" spans="2:12" x14ac:dyDescent="0.25">
      <c r="B639" t="s">
        <v>763</v>
      </c>
      <c r="C639">
        <v>43</v>
      </c>
      <c r="D639" t="s">
        <v>938</v>
      </c>
      <c r="E639" t="s">
        <v>939</v>
      </c>
      <c r="H639" t="s">
        <v>35</v>
      </c>
      <c r="J639" t="s">
        <v>17</v>
      </c>
      <c r="L639" t="s">
        <v>18</v>
      </c>
    </row>
    <row r="640" spans="2:12" x14ac:dyDescent="0.25">
      <c r="B640" t="s">
        <v>763</v>
      </c>
      <c r="C640">
        <v>173</v>
      </c>
      <c r="D640" t="s">
        <v>532</v>
      </c>
      <c r="E640" t="s">
        <v>690</v>
      </c>
      <c r="H640" t="s">
        <v>371</v>
      </c>
      <c r="J640" t="s">
        <v>17</v>
      </c>
      <c r="L640" t="s">
        <v>366</v>
      </c>
    </row>
    <row r="641" spans="2:12" x14ac:dyDescent="0.25">
      <c r="B641" t="s">
        <v>763</v>
      </c>
      <c r="C641">
        <v>174</v>
      </c>
      <c r="D641" t="s">
        <v>58</v>
      </c>
      <c r="E641" t="s">
        <v>392</v>
      </c>
      <c r="J641" t="s">
        <v>17</v>
      </c>
      <c r="L641" t="s">
        <v>18</v>
      </c>
    </row>
    <row r="642" spans="2:12" x14ac:dyDescent="0.25">
      <c r="B642" t="s">
        <v>763</v>
      </c>
      <c r="C642">
        <v>476</v>
      </c>
      <c r="D642" t="s">
        <v>940</v>
      </c>
      <c r="E642" t="s">
        <v>840</v>
      </c>
      <c r="H642" t="s">
        <v>415</v>
      </c>
      <c r="J642" t="s">
        <v>180</v>
      </c>
      <c r="L642" t="s">
        <v>470</v>
      </c>
    </row>
    <row r="643" spans="2:12" x14ac:dyDescent="0.25">
      <c r="B643" t="s">
        <v>763</v>
      </c>
      <c r="C643">
        <v>281</v>
      </c>
      <c r="D643" t="s">
        <v>109</v>
      </c>
      <c r="E643" t="s">
        <v>941</v>
      </c>
      <c r="H643" t="s">
        <v>238</v>
      </c>
      <c r="J643" t="s">
        <v>17</v>
      </c>
      <c r="L643" t="s">
        <v>108</v>
      </c>
    </row>
    <row r="644" spans="2:12" x14ac:dyDescent="0.25">
      <c r="B644" t="s">
        <v>763</v>
      </c>
      <c r="C644">
        <v>179</v>
      </c>
      <c r="D644" t="s">
        <v>942</v>
      </c>
      <c r="E644" t="s">
        <v>943</v>
      </c>
      <c r="H644" t="s">
        <v>944</v>
      </c>
      <c r="J644" t="s">
        <v>17</v>
      </c>
      <c r="L644" t="s">
        <v>272</v>
      </c>
    </row>
    <row r="645" spans="2:12" x14ac:dyDescent="0.25">
      <c r="B645" t="s">
        <v>763</v>
      </c>
      <c r="C645">
        <v>235</v>
      </c>
      <c r="D645" t="s">
        <v>561</v>
      </c>
      <c r="E645" t="s">
        <v>255</v>
      </c>
      <c r="J645" t="s">
        <v>180</v>
      </c>
      <c r="L645" t="s">
        <v>181</v>
      </c>
    </row>
    <row r="646" spans="2:12" x14ac:dyDescent="0.25">
      <c r="B646" t="s">
        <v>763</v>
      </c>
      <c r="C646">
        <v>543</v>
      </c>
      <c r="D646" t="s">
        <v>456</v>
      </c>
      <c r="E646" t="s">
        <v>945</v>
      </c>
      <c r="H646" t="s">
        <v>946</v>
      </c>
      <c r="J646" t="s">
        <v>180</v>
      </c>
      <c r="L646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Men teams</vt:lpstr>
      <vt:lpstr>Women</vt:lpstr>
      <vt:lpstr>Women teams</vt:lpstr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Thiemicke, Adrian</dc:creator>
  <cp:lastModifiedBy>Thiemicke, Adrian</cp:lastModifiedBy>
  <dcterms:created xsi:type="dcterms:W3CDTF">2017-05-01T08:30:07Z</dcterms:created>
  <dcterms:modified xsi:type="dcterms:W3CDTF">2017-05-03T13:59:03Z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-1614210363</vt:i4>
  </property>
  <property fmtid="{D5CDD505-2E9C-101B-9397-08002B2CF9AE}" pid="3" name="_NewReviewCycle">
    <vt:lpwstr/>
  </property>
  <property fmtid="{D5CDD505-2E9C-101B-9397-08002B2CF9AE}" pid="4" name="_EmailSubject">
    <vt:lpwstr>RRGP 2017 - results for website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</Properties>
</file>